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32767" windowWidth="11280" windowHeight="673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<sst xmlns="http://schemas.openxmlformats.org/spreadsheetml/2006/main" count="506" uniqueCount="231">
  <si>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</si>
  <si>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</si>
  <si>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</si>
  <si>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</si>
  <si>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</si>
  <si>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</si>
  <si>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</si>
  <si>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</si>
  <si>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</si>
  <si>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</si>
  <si>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</si>
  <si>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</si>
  <si>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</si>
  <si>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</si>
  <si>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</si>
  <si>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</si>
  <si>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</si>
  <si>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</si>
  <si>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</si>
  <si>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</si>
  <si>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</si>
  <si>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</si>
  <si>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</si>
  <si>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</si>
  <si>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</si>
  <si>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</si>
  <si>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</si>
  <si>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</si>
  <si>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</si>
  <si>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</si>
  <si>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</si>
  <si>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</si>
  <si>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Предложения</t>
  </si>
  <si>
    <t>на расчетный</t>
  </si>
  <si>
    <t>измере-</t>
  </si>
  <si>
    <t>ния</t>
  </si>
  <si>
    <t>1.</t>
  </si>
  <si>
    <t>Чистая прибыль (убыток)</t>
  </si>
  <si>
    <t>2.</t>
  </si>
  <si>
    <t>Рентабельность продаж</t>
  </si>
  <si>
    <t>(величина прибыли</t>
  </si>
  <si>
    <t>3.</t>
  </si>
  <si>
    <t>МВт</t>
  </si>
  <si>
    <t>электрической энергии</t>
  </si>
  <si>
    <t>Необходимая валовая</t>
  </si>
  <si>
    <t>4.</t>
  </si>
  <si>
    <t>4.1.</t>
  </si>
  <si>
    <t>в том числе:</t>
  </si>
  <si>
    <t>4.2.</t>
  </si>
  <si>
    <t>4.3.</t>
  </si>
  <si>
    <t>4.4.</t>
  </si>
  <si>
    <t>Реквизиты инвестиционной</t>
  </si>
  <si>
    <t>программы (кем</t>
  </si>
  <si>
    <t>утверждена, дата</t>
  </si>
  <si>
    <t>4.4.1.</t>
  </si>
  <si>
    <t>4.5.</t>
  </si>
  <si>
    <t>Показатели численности</t>
  </si>
  <si>
    <t>персонала и фонда оплаты</t>
  </si>
  <si>
    <t>труда по регулируемым</t>
  </si>
  <si>
    <t>5.</t>
  </si>
  <si>
    <t>численность персонала</t>
  </si>
  <si>
    <t>тарифного соглашения</t>
  </si>
  <si>
    <t>(дата утверждения, срок</t>
  </si>
  <si>
    <t>действия)</t>
  </si>
  <si>
    <t>6.</t>
  </si>
  <si>
    <t>7.</t>
  </si>
  <si>
    <t>человек</t>
  </si>
  <si>
    <t>тыс. рублей на человека</t>
  </si>
  <si>
    <t>заработная плата на одного</t>
  </si>
  <si>
    <t>работника</t>
  </si>
  <si>
    <t>8.</t>
  </si>
  <si>
    <t>Необходимые расходы</t>
  </si>
  <si>
    <t>9.</t>
  </si>
  <si>
    <t>10.</t>
  </si>
  <si>
    <t>11.</t>
  </si>
  <si>
    <t>выручки)</t>
  </si>
  <si>
    <t>12.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</si>
  <si>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</si>
  <si>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</si>
  <si>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</si>
  <si>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</si>
  <si>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</si>
  <si>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</si>
  <si>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</si>
  <si>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</si>
  <si>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</si>
  <si>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</si>
  <si>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</si>
  <si>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</si>
  <si>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</si>
  <si>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</si>
  <si>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</si>
  <si>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</si>
  <si>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</si>
  <si>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</si>
  <si>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</si>
  <si>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</si>
  <si>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</si>
  <si>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</si>
  <si>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</si>
  <si>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</si>
  <si>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</si>
  <si>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</si>
  <si>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</si>
  <si>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</si>
  <si>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</si>
  <si>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</si>
  <si>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</si>
  <si>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</si>
  <si>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</si>
  <si>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</si>
  <si>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</si>
  <si>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</si>
  <si>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</si>
  <si>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</si>
  <si>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</si>
  <si>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</si>
  <si>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</si>
  <si>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</si>
  <si>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</si>
  <si>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</si>
  <si>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</si>
  <si>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</si>
  <si>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</si>
  <si>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</si>
  <si>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</si>
  <si>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</si>
  <si>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</si>
  <si>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</si>
  <si>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</si>
  <si>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</si>
  <si>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</si>
  <si>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</si>
  <si>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</si>
  <si>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</si>
  <si>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</si>
  <si>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</si>
  <si>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</si>
  <si>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</si>
  <si>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</si>
  <si>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</si>
  <si>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</si>
  <si>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</si>
  <si>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</si>
  <si>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</si>
  <si>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</si>
  <si>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</si>
  <si>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</si>
  <si>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</si>
  <si>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</si>
  <si>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</si>
  <si>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</si>
  <si>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</si>
  <si>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</si>
  <si>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</si>
  <si>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</si>
  <si>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</si>
  <si>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</si>
  <si>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</si>
  <si>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</si>
  <si>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</si>
  <si>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</si>
  <si>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</si>
  <si>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</si>
  <si>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</si>
  <si>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</si>
  <si>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рублей/
МВт в месяц</t>
  </si>
  <si>
    <t>одноставочный тариф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</si>
  <si>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</si>
  <si>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</si>
  <si>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</si>
  <si>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</si>
  <si>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</si>
  <si>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</si>
  <si>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</si>
  <si>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</si>
  <si>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</si>
  <si>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</si>
  <si>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</si>
  <si>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</si>
  <si>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</si>
  <si>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</si>
  <si>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</si>
  <si>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</si>
  <si>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</si>
  <si>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</si>
  <si>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</si>
  <si>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</si>
  <si>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</si>
  <si>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</si>
  <si>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</si>
  <si>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</si>
  <si>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</si>
  <si>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</si>
  <si>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</si>
  <si>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</si>
  <si>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</si>
  <si>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</si>
  <si>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</si>
  <si>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</si>
  <si>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</si>
  <si>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</si>
  <si>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</si>
  <si>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</si>
  <si>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</si>
  <si>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</si>
  <si>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</si>
  <si>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</si>
  <si>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</si>
  <si>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2022-2036</t>
  </si>
  <si>
    <t>АКЦИОНЕРНОЕ ОБЩЕСТВО "ПОЛИГОН ТИМОХОВО" (АО"ПОЛИГОН ТИМОХОВО")</t>
  </si>
  <si>
    <t>АКЦИОНЕРНОЕ ОБЩЕСТВО "ПОЛИГОН ТИМОХОВО"</t>
  </si>
  <si>
    <t>АО "ПОЛИГОН ТИМОХОВО"</t>
  </si>
  <si>
    <t>М.О. г Ногинск ул 3го Интернационала д.92</t>
  </si>
  <si>
    <t>5031009637</t>
  </si>
  <si>
    <t>503101001</t>
  </si>
  <si>
    <t>Манегин Константин Сергеевич</t>
  </si>
  <si>
    <t>poligon-timohovo@mail.ru</t>
  </si>
  <si>
    <t>8(495)9932756</t>
  </si>
  <si>
    <t>-</t>
  </si>
  <si>
    <t>Министерство энергетики М.О. на основании конкурсного отбора инвестиционных проектов по включению генерирующих объектов, функционирующих на основе использования ВИЭ</t>
  </si>
  <si>
    <t>рублей/
тыс. кВт·ч без ндс</t>
  </si>
  <si>
    <t>2024 г</t>
  </si>
  <si>
    <t>2025 г</t>
  </si>
  <si>
    <t>предложение на расчетный</t>
  </si>
  <si>
    <t>период регултрования</t>
  </si>
  <si>
    <t>12 мес</t>
  </si>
  <si>
    <t>период регулирования</t>
  </si>
  <si>
    <t xml:space="preserve">Генеральный директор АО "ПОЛИГОН ТИМОХОВО" </t>
  </si>
  <si>
    <t xml:space="preserve">Манегин К.С. </t>
  </si>
  <si>
    <t>период 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</si>
</sst>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23" xfId="42" applyNumberFormat="1" applyBorder="1" applyAlignment="1" applyProtection="1">
      <alignment horizontal="center"/>
      <protection/>
    </xf>
    <xf numFmtId="49" fontId="3" fillId="0" borderId="2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2" fontId="10" fillId="0" borderId="22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igon-timoho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3">
      <selection activeCell="AM37" sqref="AM37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5" customFormat="1" ht="18.7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9:52" s="5" customFormat="1" ht="18.75">
      <c r="I12" s="6" t="s">
        <v>208</v>
      </c>
      <c r="AC12" s="30" t="s">
        <v>209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6" t="s">
        <v>8</v>
      </c>
    </row>
    <row r="13" spans="29:51" s="7" customFormat="1" ht="10.5">
      <c r="AC13" s="31" t="s">
        <v>9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7" spans="1:64" ht="15.75">
      <c r="A17" s="32" t="s">
        <v>210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7" customFormat="1" ht="10.5">
      <c r="A18" s="33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15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3" spans="1:64" s="8" customFormat="1" ht="16.5">
      <c r="A23" s="34" t="s">
        <v>11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5" spans="1:64" ht="15.75">
      <c r="A25" s="1" t="s">
        <v>12</v>
      </c>
      <c r="P25" s="32" t="s">
        <v>211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ht="15.75">
      <c r="A26" s="1" t="s">
        <v>13</v>
      </c>
      <c r="T26" s="35" t="s">
        <v>212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>
      <c r="A27" s="1" t="s">
        <v>14</v>
      </c>
      <c r="O27" s="32" t="s">
        <v>213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15.75">
      <c r="A28" s="1" t="s">
        <v>15</v>
      </c>
      <c r="O28" s="32" t="s">
        <v>213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ht="15.75">
      <c r="A29" s="1" t="s">
        <v>16</v>
      </c>
      <c r="E29" s="36" t="s">
        <v>214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>
      <c r="A30" s="1" t="s">
        <v>17</v>
      </c>
      <c r="E30" s="36" t="s">
        <v>215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ht="15.75">
      <c r="A31" s="1" t="s">
        <v>18</v>
      </c>
      <c r="Q31" s="35" t="s">
        <v>216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ht="15.75">
      <c r="A32" s="1" t="s">
        <v>19</v>
      </c>
      <c r="S32" s="37" t="s">
        <v>217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ht="15.75">
      <c r="A33" s="1" t="s">
        <v>20</v>
      </c>
      <c r="P33" s="36" t="s">
        <v>218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64" ht="15.75">
      <c r="A34" s="1" t="s">
        <v>21</v>
      </c>
      <c r="E34" s="36" t="s">
        <v>218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</sheetData>
  <sheetProtection/>
  <mergeCells count="18">
    <mergeCell ref="S32:BL32"/>
    <mergeCell ref="P33:BL33"/>
    <mergeCell ref="E34:BL34"/>
    <mergeCell ref="O27:BL27"/>
    <mergeCell ref="O28:BL28"/>
    <mergeCell ref="E29:BL29"/>
    <mergeCell ref="E30:BL30"/>
    <mergeCell ref="Q31:BL31"/>
    <mergeCell ref="A18:BL18"/>
    <mergeCell ref="A19:BL19"/>
    <mergeCell ref="A23:BL23"/>
    <mergeCell ref="P25:BL25"/>
    <mergeCell ref="T26:BL26"/>
    <mergeCell ref="A10:BL10"/>
    <mergeCell ref="A11:BL11"/>
    <mergeCell ref="AC12:AY12"/>
    <mergeCell ref="AC13:AY13"/>
    <mergeCell ref="A17:BL17"/>
  </mergeCells>
  <hyperlinks>
    <hyperlink ref="S32" r:id="rId1" display="poligon-timohovo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D116"/>
  <sheetViews>
    <sheetView zoomScalePageLayoutView="0" workbookViewId="0" topLeftCell="A1">
      <pane xSplit="21" ySplit="1" topLeftCell="V2" activePane="bottomRight" state="frozen"/>
      <selection pane="topLeft" activeCell="A1" sqref="A1"/>
      <selection pane="topRight" activeCell="V1" sqref="V1"/>
      <selection pane="bottomLeft" activeCell="A2" sqref="A2"/>
      <selection pane="bottomRight" activeCell="BC106" sqref="BC106"/>
    </sheetView>
  </sheetViews>
  <sheetFormatPr defaultColWidth="1.37890625" defaultRowHeight="12.75"/>
  <cols>
    <col min="1" max="37" width="1.37890625" style="1" customWidth="1"/>
    <col min="38" max="39" width="1.37890625" style="1" hidden="1" customWidth="1"/>
    <col min="40" max="40" width="2.00390625" style="1" customWidth="1"/>
    <col min="41" max="50" width="1.37890625" style="21" customWidth="1"/>
    <col min="51" max="51" width="0.6171875" style="21" customWidth="1"/>
    <col min="52" max="54" width="1.37890625" style="21" hidden="1" customWidth="1"/>
    <col min="55" max="55" width="12.25390625" style="21" customWidth="1"/>
    <col min="56" max="56" width="14.25390625" style="21" customWidth="1"/>
    <col min="57" max="98" width="7.375" style="1" customWidth="1"/>
    <col min="99" max="16384" width="1.37890625" style="1" customWidth="1"/>
  </cols>
  <sheetData>
    <row r="1" spans="1:56" s="8" customFormat="1" ht="16.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13"/>
      <c r="BD1" s="13"/>
    </row>
    <row r="3" spans="1:56" s="9" customFormat="1" ht="12.75">
      <c r="A3" s="48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 t="s">
        <v>25</v>
      </c>
      <c r="W3" s="47"/>
      <c r="X3" s="47"/>
      <c r="Y3" s="47"/>
      <c r="Z3" s="47"/>
      <c r="AA3" s="47"/>
      <c r="AB3" s="47"/>
      <c r="AC3" s="48" t="s">
        <v>26</v>
      </c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9"/>
      <c r="AO3" s="48" t="s">
        <v>30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9"/>
      <c r="BA3" s="47"/>
      <c r="BB3" s="49"/>
      <c r="BC3" s="48" t="s">
        <v>32</v>
      </c>
      <c r="BD3" s="49"/>
    </row>
    <row r="4" spans="1:56" s="9" customFormat="1" ht="12.75">
      <c r="A4" s="44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 t="s">
        <v>34</v>
      </c>
      <c r="W4" s="45"/>
      <c r="X4" s="45"/>
      <c r="Y4" s="45"/>
      <c r="Z4" s="45"/>
      <c r="AA4" s="45"/>
      <c r="AB4" s="45"/>
      <c r="AC4" s="44" t="s">
        <v>27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44" t="s">
        <v>31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6"/>
      <c r="BA4" s="45"/>
      <c r="BB4" s="46"/>
      <c r="BC4" s="44" t="s">
        <v>33</v>
      </c>
      <c r="BD4" s="46"/>
    </row>
    <row r="5" spans="1:56" s="9" customFormat="1" ht="12.7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4" t="s">
        <v>35</v>
      </c>
      <c r="W5" s="45"/>
      <c r="X5" s="45"/>
      <c r="Y5" s="45"/>
      <c r="Z5" s="45"/>
      <c r="AA5" s="45"/>
      <c r="AB5" s="45"/>
      <c r="AC5" s="44" t="s">
        <v>28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6"/>
      <c r="AO5" s="44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6"/>
      <c r="BA5" s="45"/>
      <c r="BB5" s="46"/>
      <c r="BC5" s="44" t="s">
        <v>227</v>
      </c>
      <c r="BD5" s="46"/>
    </row>
    <row r="6" spans="1:56" s="9" customFormat="1" ht="12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3"/>
      <c r="W6" s="54"/>
      <c r="X6" s="54"/>
      <c r="Y6" s="54"/>
      <c r="Z6" s="54"/>
      <c r="AA6" s="54"/>
      <c r="AB6" s="54"/>
      <c r="AC6" s="53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3" t="s">
        <v>230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/>
      <c r="BB6" s="55"/>
      <c r="BC6" s="26" t="s">
        <v>222</v>
      </c>
      <c r="BD6" s="28" t="s">
        <v>223</v>
      </c>
    </row>
    <row r="7" spans="1:56" s="9" customFormat="1" ht="12.75">
      <c r="A7" s="74" t="s">
        <v>78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22"/>
      <c r="BD7" s="17"/>
    </row>
    <row r="8" spans="1:56" s="9" customFormat="1" ht="12.75">
      <c r="A8" s="80" t="s">
        <v>36</v>
      </c>
      <c r="B8" s="81"/>
      <c r="C8" s="81"/>
      <c r="D8" s="81"/>
      <c r="E8" s="81"/>
      <c r="F8" s="82" t="s">
        <v>79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85" t="s">
        <v>42</v>
      </c>
      <c r="W8" s="85"/>
      <c r="X8" s="85"/>
      <c r="Y8" s="85"/>
      <c r="Z8" s="85"/>
      <c r="AA8" s="85"/>
      <c r="AB8" s="85"/>
      <c r="AC8" s="77" t="s">
        <v>219</v>
      </c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09">
        <v>10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110"/>
      <c r="BA8" s="85"/>
      <c r="BB8" s="110"/>
      <c r="BC8" s="26">
        <v>10</v>
      </c>
      <c r="BD8" s="28">
        <v>10</v>
      </c>
    </row>
    <row r="9" spans="1:56" s="9" customFormat="1" ht="12.75">
      <c r="A9" s="63" t="s">
        <v>38</v>
      </c>
      <c r="B9" s="64"/>
      <c r="C9" s="64"/>
      <c r="D9" s="64"/>
      <c r="E9" s="64"/>
      <c r="F9" s="50" t="s">
        <v>80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69" t="s">
        <v>42</v>
      </c>
      <c r="W9" s="69"/>
      <c r="X9" s="69"/>
      <c r="Y9" s="69"/>
      <c r="Z9" s="69"/>
      <c r="AA9" s="69"/>
      <c r="AB9" s="69"/>
      <c r="AC9" s="56" t="s">
        <v>219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57"/>
      <c r="AO9" s="69">
        <v>9458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101"/>
      <c r="BC9" s="23">
        <v>9458</v>
      </c>
      <c r="BD9" s="19">
        <v>9458</v>
      </c>
    </row>
    <row r="10" spans="1:56" s="9" customFormat="1" ht="12.75">
      <c r="A10" s="65"/>
      <c r="B10" s="66"/>
      <c r="C10" s="66"/>
      <c r="D10" s="66"/>
      <c r="E10" s="66"/>
      <c r="F10" s="39" t="s">
        <v>81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76"/>
      <c r="W10" s="76"/>
      <c r="X10" s="76"/>
      <c r="Y10" s="76"/>
      <c r="Z10" s="76"/>
      <c r="AA10" s="76"/>
      <c r="AB10" s="76"/>
      <c r="AC10" s="72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3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102"/>
      <c r="BC10" s="22"/>
      <c r="BD10" s="17"/>
    </row>
    <row r="11" spans="1:56" s="9" customFormat="1" ht="12.75">
      <c r="A11" s="65"/>
      <c r="B11" s="66"/>
      <c r="C11" s="66"/>
      <c r="D11" s="66"/>
      <c r="E11" s="66"/>
      <c r="F11" s="39" t="s">
        <v>82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76"/>
      <c r="W11" s="76"/>
      <c r="X11" s="76"/>
      <c r="Y11" s="76"/>
      <c r="Z11" s="76"/>
      <c r="AA11" s="76"/>
      <c r="AB11" s="76"/>
      <c r="AC11" s="72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3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102"/>
      <c r="BC11" s="22"/>
      <c r="BD11" s="17"/>
    </row>
    <row r="12" spans="1:56" s="9" customFormat="1" ht="12.75">
      <c r="A12" s="65"/>
      <c r="B12" s="66"/>
      <c r="C12" s="66"/>
      <c r="D12" s="66"/>
      <c r="E12" s="66"/>
      <c r="F12" s="39" t="s">
        <v>83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76"/>
      <c r="W12" s="76"/>
      <c r="X12" s="76"/>
      <c r="Y12" s="76"/>
      <c r="Z12" s="76"/>
      <c r="AA12" s="76"/>
      <c r="AB12" s="76"/>
      <c r="AC12" s="72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3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102"/>
      <c r="BC12" s="22"/>
      <c r="BD12" s="17"/>
    </row>
    <row r="13" spans="1:56" s="9" customFormat="1" ht="12.75">
      <c r="A13" s="65"/>
      <c r="B13" s="66"/>
      <c r="C13" s="66"/>
      <c r="D13" s="66"/>
      <c r="E13" s="66"/>
      <c r="F13" s="39" t="s">
        <v>84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76"/>
      <c r="W13" s="76"/>
      <c r="X13" s="76"/>
      <c r="Y13" s="76"/>
      <c r="Z13" s="76"/>
      <c r="AA13" s="76"/>
      <c r="AB13" s="76"/>
      <c r="AC13" s="72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3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102"/>
      <c r="BC13" s="22"/>
      <c r="BD13" s="17"/>
    </row>
    <row r="14" spans="1:56" s="9" customFormat="1" ht="12.75">
      <c r="A14" s="65"/>
      <c r="B14" s="66"/>
      <c r="C14" s="66"/>
      <c r="D14" s="66"/>
      <c r="E14" s="66"/>
      <c r="F14" s="39" t="s">
        <v>85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76"/>
      <c r="W14" s="76"/>
      <c r="X14" s="76"/>
      <c r="Y14" s="76"/>
      <c r="Z14" s="76"/>
      <c r="AA14" s="76"/>
      <c r="AB14" s="76"/>
      <c r="AC14" s="72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3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102"/>
      <c r="BC14" s="22"/>
      <c r="BD14" s="17"/>
    </row>
    <row r="15" spans="1:56" s="9" customFormat="1" ht="12.75">
      <c r="A15" s="67"/>
      <c r="B15" s="68"/>
      <c r="C15" s="68"/>
      <c r="D15" s="68"/>
      <c r="E15" s="68"/>
      <c r="F15" s="60" t="s">
        <v>86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  <c r="V15" s="70"/>
      <c r="W15" s="70"/>
      <c r="X15" s="70"/>
      <c r="Y15" s="70"/>
      <c r="Z15" s="70"/>
      <c r="AA15" s="70"/>
      <c r="AB15" s="70"/>
      <c r="AC15" s="58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59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105"/>
      <c r="BC15" s="24"/>
      <c r="BD15" s="14"/>
    </row>
    <row r="16" spans="1:56" s="9" customFormat="1" ht="12.75">
      <c r="A16" s="63" t="s">
        <v>41</v>
      </c>
      <c r="B16" s="64"/>
      <c r="C16" s="64"/>
      <c r="D16" s="64"/>
      <c r="E16" s="64"/>
      <c r="F16" s="50" t="s">
        <v>87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69" t="s">
        <v>89</v>
      </c>
      <c r="W16" s="69"/>
      <c r="X16" s="69"/>
      <c r="Y16" s="69"/>
      <c r="Z16" s="69"/>
      <c r="AA16" s="69"/>
      <c r="AB16" s="69"/>
      <c r="AC16" s="56" t="s">
        <v>219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57"/>
      <c r="AO16" s="69">
        <v>72.53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101"/>
      <c r="BC16" s="23">
        <v>72.53</v>
      </c>
      <c r="BD16" s="19">
        <v>72.53</v>
      </c>
    </row>
    <row r="17" spans="1:56" s="9" customFormat="1" ht="12.75">
      <c r="A17" s="67"/>
      <c r="B17" s="68"/>
      <c r="C17" s="68"/>
      <c r="D17" s="68"/>
      <c r="E17" s="68"/>
      <c r="F17" s="60" t="s">
        <v>88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  <c r="V17" s="70"/>
      <c r="W17" s="70"/>
      <c r="X17" s="70"/>
      <c r="Y17" s="70"/>
      <c r="Z17" s="70"/>
      <c r="AA17" s="70"/>
      <c r="AB17" s="70"/>
      <c r="AC17" s="58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59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105"/>
      <c r="BC17" s="24"/>
      <c r="BD17" s="14"/>
    </row>
    <row r="18" spans="1:56" s="9" customFormat="1" ht="12.75">
      <c r="A18" s="63" t="s">
        <v>45</v>
      </c>
      <c r="B18" s="64"/>
      <c r="C18" s="64"/>
      <c r="D18" s="64"/>
      <c r="E18" s="64"/>
      <c r="F18" s="50" t="s">
        <v>90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69" t="s">
        <v>89</v>
      </c>
      <c r="W18" s="69"/>
      <c r="X18" s="69"/>
      <c r="Y18" s="69"/>
      <c r="Z18" s="69"/>
      <c r="AA18" s="69"/>
      <c r="AB18" s="69"/>
      <c r="AC18" s="56" t="s">
        <v>219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57"/>
      <c r="AO18" s="69">
        <v>63.072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101"/>
      <c r="BC18" s="23">
        <v>63.072</v>
      </c>
      <c r="BD18" s="19">
        <v>63.072</v>
      </c>
    </row>
    <row r="19" spans="1:56" s="9" customFormat="1" ht="12.75">
      <c r="A19" s="67"/>
      <c r="B19" s="68"/>
      <c r="C19" s="68"/>
      <c r="D19" s="68"/>
      <c r="E19" s="68"/>
      <c r="F19" s="60" t="s">
        <v>43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70"/>
      <c r="W19" s="70"/>
      <c r="X19" s="70"/>
      <c r="Y19" s="70"/>
      <c r="Z19" s="70"/>
      <c r="AA19" s="70"/>
      <c r="AB19" s="70"/>
      <c r="AC19" s="58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59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105"/>
      <c r="BC19" s="24"/>
      <c r="BD19" s="14"/>
    </row>
    <row r="20" spans="1:56" s="9" customFormat="1" ht="12.75">
      <c r="A20" s="63" t="s">
        <v>59</v>
      </c>
      <c r="B20" s="64"/>
      <c r="C20" s="64"/>
      <c r="D20" s="64"/>
      <c r="E20" s="64"/>
      <c r="F20" s="50" t="s">
        <v>91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69" t="s">
        <v>93</v>
      </c>
      <c r="W20" s="69"/>
      <c r="X20" s="69"/>
      <c r="Y20" s="69"/>
      <c r="Z20" s="69"/>
      <c r="AA20" s="69"/>
      <c r="AB20" s="69"/>
      <c r="AC20" s="56" t="s">
        <v>219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57"/>
      <c r="AO20" s="69" t="s">
        <v>219</v>
      </c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101"/>
      <c r="BC20" s="23" t="s">
        <v>219</v>
      </c>
      <c r="BD20" s="19" t="s">
        <v>219</v>
      </c>
    </row>
    <row r="21" spans="1:56" s="9" customFormat="1" ht="12.75">
      <c r="A21" s="67"/>
      <c r="B21" s="68"/>
      <c r="C21" s="68"/>
      <c r="D21" s="68"/>
      <c r="E21" s="68"/>
      <c r="F21" s="60" t="s">
        <v>92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70"/>
      <c r="W21" s="70"/>
      <c r="X21" s="70"/>
      <c r="Y21" s="70"/>
      <c r="Z21" s="70"/>
      <c r="AA21" s="70"/>
      <c r="AB21" s="70"/>
      <c r="AC21" s="58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59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105"/>
      <c r="BC21" s="24"/>
      <c r="BD21" s="14"/>
    </row>
    <row r="22" spans="1:56" s="9" customFormat="1" ht="12.75">
      <c r="A22" s="63" t="s">
        <v>64</v>
      </c>
      <c r="B22" s="64"/>
      <c r="C22" s="64"/>
      <c r="D22" s="64"/>
      <c r="E22" s="64"/>
      <c r="F22" s="50" t="s">
        <v>91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69" t="s">
        <v>93</v>
      </c>
      <c r="W22" s="69"/>
      <c r="X22" s="69"/>
      <c r="Y22" s="69"/>
      <c r="Z22" s="69"/>
      <c r="AA22" s="69"/>
      <c r="AB22" s="69"/>
      <c r="AC22" s="56" t="s">
        <v>219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57"/>
      <c r="AO22" s="69" t="s">
        <v>219</v>
      </c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101"/>
      <c r="BC22" s="23" t="s">
        <v>219</v>
      </c>
      <c r="BD22" s="19" t="s">
        <v>219</v>
      </c>
    </row>
    <row r="23" spans="1:56" s="9" customFormat="1" ht="12.75">
      <c r="A23" s="67"/>
      <c r="B23" s="68"/>
      <c r="C23" s="68"/>
      <c r="D23" s="68"/>
      <c r="E23" s="68"/>
      <c r="F23" s="60" t="s">
        <v>94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70"/>
      <c r="W23" s="70"/>
      <c r="X23" s="70"/>
      <c r="Y23" s="70"/>
      <c r="Z23" s="70"/>
      <c r="AA23" s="70"/>
      <c r="AB23" s="70"/>
      <c r="AC23" s="58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59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105"/>
      <c r="BC23" s="24"/>
      <c r="BD23" s="14"/>
    </row>
    <row r="24" spans="1:56" s="9" customFormat="1" ht="12.75">
      <c r="A24" s="63" t="s">
        <v>65</v>
      </c>
      <c r="B24" s="64"/>
      <c r="C24" s="64"/>
      <c r="D24" s="64"/>
      <c r="E24" s="64"/>
      <c r="F24" s="50" t="s">
        <v>44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69" t="s">
        <v>96</v>
      </c>
      <c r="W24" s="69"/>
      <c r="X24" s="69"/>
      <c r="Y24" s="69"/>
      <c r="Z24" s="69"/>
      <c r="AA24" s="69"/>
      <c r="AB24" s="69"/>
      <c r="AC24" s="56" t="s">
        <v>219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57"/>
      <c r="AO24" s="69">
        <v>420</v>
      </c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101"/>
      <c r="BC24" s="23">
        <v>412.57</v>
      </c>
      <c r="BD24" s="19">
        <v>404.35</v>
      </c>
    </row>
    <row r="25" spans="1:56" s="9" customFormat="1" ht="12.75">
      <c r="A25" s="65"/>
      <c r="B25" s="66"/>
      <c r="C25" s="66"/>
      <c r="D25" s="66"/>
      <c r="E25" s="66"/>
      <c r="F25" s="39" t="s">
        <v>95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76"/>
      <c r="W25" s="76"/>
      <c r="X25" s="76"/>
      <c r="Y25" s="76"/>
      <c r="Z25" s="76"/>
      <c r="AA25" s="76"/>
      <c r="AB25" s="76"/>
      <c r="AC25" s="72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3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102"/>
      <c r="BC25" s="22"/>
      <c r="BD25" s="17"/>
    </row>
    <row r="26" spans="1:56" s="9" customFormat="1" ht="12.75">
      <c r="A26" s="67"/>
      <c r="B26" s="68"/>
      <c r="C26" s="68"/>
      <c r="D26" s="68"/>
      <c r="E26" s="68"/>
      <c r="F26" s="60" t="s">
        <v>47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70"/>
      <c r="W26" s="70"/>
      <c r="X26" s="70"/>
      <c r="Y26" s="70"/>
      <c r="Z26" s="70"/>
      <c r="AA26" s="70"/>
      <c r="AB26" s="70"/>
      <c r="AC26" s="58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59"/>
      <c r="AO26" s="10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105"/>
      <c r="BA26" s="70"/>
      <c r="BB26" s="105"/>
      <c r="BC26" s="24"/>
      <c r="BD26" s="14"/>
    </row>
    <row r="27" spans="1:56" s="9" customFormat="1" ht="12.75">
      <c r="A27" s="63" t="s">
        <v>99</v>
      </c>
      <c r="B27" s="64"/>
      <c r="C27" s="64"/>
      <c r="D27" s="64"/>
      <c r="E27" s="64"/>
      <c r="F27" s="50" t="s">
        <v>97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69" t="s">
        <v>96</v>
      </c>
      <c r="W27" s="69"/>
      <c r="X27" s="69"/>
      <c r="Y27" s="69"/>
      <c r="Z27" s="69"/>
      <c r="AA27" s="69"/>
      <c r="AB27" s="69"/>
      <c r="AC27" s="56" t="s">
        <v>219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57"/>
      <c r="AO27" s="69">
        <f>AO24</f>
        <v>420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101"/>
      <c r="BC27" s="23">
        <f>BC24</f>
        <v>412.57</v>
      </c>
      <c r="BD27" s="19">
        <f>BD24</f>
        <v>404.35</v>
      </c>
    </row>
    <row r="28" spans="1:56" s="9" customFormat="1" ht="12.75">
      <c r="A28" s="67"/>
      <c r="B28" s="68"/>
      <c r="C28" s="68"/>
      <c r="D28" s="68"/>
      <c r="E28" s="68"/>
      <c r="F28" s="60" t="s">
        <v>98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70"/>
      <c r="W28" s="70"/>
      <c r="X28" s="70"/>
      <c r="Y28" s="70"/>
      <c r="Z28" s="70"/>
      <c r="AA28" s="70"/>
      <c r="AB28" s="70"/>
      <c r="AC28" s="58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59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105"/>
      <c r="BC28" s="24"/>
      <c r="BD28" s="14"/>
    </row>
    <row r="29" spans="1:56" s="9" customFormat="1" ht="12.75">
      <c r="A29" s="63" t="s">
        <v>101</v>
      </c>
      <c r="B29" s="64"/>
      <c r="C29" s="64"/>
      <c r="D29" s="64"/>
      <c r="E29" s="64"/>
      <c r="F29" s="50" t="s">
        <v>97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69" t="s">
        <v>96</v>
      </c>
      <c r="W29" s="69"/>
      <c r="X29" s="69"/>
      <c r="Y29" s="69"/>
      <c r="Z29" s="69"/>
      <c r="AA29" s="69"/>
      <c r="AB29" s="69"/>
      <c r="AC29" s="56" t="s">
        <v>219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57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101"/>
      <c r="BC29" s="23"/>
      <c r="BD29" s="19"/>
    </row>
    <row r="30" spans="1:56" s="9" customFormat="1" ht="12.75">
      <c r="A30" s="67"/>
      <c r="B30" s="68"/>
      <c r="C30" s="68"/>
      <c r="D30" s="68"/>
      <c r="E30" s="68"/>
      <c r="F30" s="60" t="s">
        <v>100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70"/>
      <c r="W30" s="70"/>
      <c r="X30" s="70"/>
      <c r="Y30" s="70"/>
      <c r="Z30" s="70"/>
      <c r="AA30" s="70"/>
      <c r="AB30" s="70"/>
      <c r="AC30" s="58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59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105"/>
      <c r="BC30" s="24"/>
      <c r="BD30" s="14"/>
    </row>
    <row r="31" spans="1:56" s="9" customFormat="1" ht="12.75">
      <c r="A31" s="63" t="s">
        <v>102</v>
      </c>
      <c r="B31" s="64"/>
      <c r="C31" s="64"/>
      <c r="D31" s="64"/>
      <c r="E31" s="64"/>
      <c r="F31" s="50" t="s">
        <v>103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69" t="s">
        <v>96</v>
      </c>
      <c r="W31" s="69"/>
      <c r="X31" s="69"/>
      <c r="Y31" s="69"/>
      <c r="Z31" s="69"/>
      <c r="AA31" s="69"/>
      <c r="AB31" s="69"/>
      <c r="AC31" s="56" t="s">
        <v>219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57"/>
      <c r="AO31" s="69" t="s">
        <v>219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101"/>
      <c r="BC31" s="23" t="s">
        <v>219</v>
      </c>
      <c r="BD31" s="19" t="s">
        <v>219</v>
      </c>
    </row>
    <row r="32" spans="1:56" s="9" customFormat="1" ht="12.75">
      <c r="A32" s="65"/>
      <c r="B32" s="66"/>
      <c r="C32" s="66"/>
      <c r="D32" s="66"/>
      <c r="E32" s="66"/>
      <c r="F32" s="39" t="s">
        <v>104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76"/>
      <c r="W32" s="76"/>
      <c r="X32" s="76"/>
      <c r="Y32" s="76"/>
      <c r="Z32" s="76"/>
      <c r="AA32" s="76"/>
      <c r="AB32" s="76"/>
      <c r="AC32" s="72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3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102"/>
      <c r="BC32" s="22"/>
      <c r="BD32" s="17"/>
    </row>
    <row r="33" spans="1:56" s="9" customFormat="1" ht="12.75">
      <c r="A33" s="67"/>
      <c r="B33" s="68"/>
      <c r="C33" s="68"/>
      <c r="D33" s="68"/>
      <c r="E33" s="68"/>
      <c r="F33" s="60" t="s">
        <v>105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70"/>
      <c r="W33" s="70"/>
      <c r="X33" s="70"/>
      <c r="Y33" s="70"/>
      <c r="Z33" s="70"/>
      <c r="AA33" s="70"/>
      <c r="AB33" s="70"/>
      <c r="AC33" s="58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59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105"/>
      <c r="BC33" s="24"/>
      <c r="BD33" s="14"/>
    </row>
    <row r="34" spans="1:56" s="9" customFormat="1" ht="12.75">
      <c r="A34" s="63" t="s">
        <v>70</v>
      </c>
      <c r="B34" s="64"/>
      <c r="C34" s="64"/>
      <c r="D34" s="64"/>
      <c r="E34" s="64"/>
      <c r="F34" s="50" t="s">
        <v>106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  <c r="V34" s="69"/>
      <c r="W34" s="69"/>
      <c r="X34" s="69"/>
      <c r="Y34" s="69"/>
      <c r="Z34" s="69"/>
      <c r="AA34" s="69"/>
      <c r="AB34" s="69"/>
      <c r="AC34" s="56" t="s">
        <v>219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57"/>
      <c r="AO34" s="69" t="s">
        <v>219</v>
      </c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101"/>
      <c r="BC34" s="23" t="s">
        <v>219</v>
      </c>
      <c r="BD34" s="19" t="s">
        <v>219</v>
      </c>
    </row>
    <row r="35" spans="1:56" s="9" customFormat="1" ht="12.75">
      <c r="A35" s="67"/>
      <c r="B35" s="68"/>
      <c r="C35" s="68"/>
      <c r="D35" s="68"/>
      <c r="E35" s="68"/>
      <c r="F35" s="60" t="s">
        <v>47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70"/>
      <c r="W35" s="70"/>
      <c r="X35" s="70"/>
      <c r="Y35" s="70"/>
      <c r="Z35" s="70"/>
      <c r="AA35" s="70"/>
      <c r="AB35" s="70"/>
      <c r="AC35" s="58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59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105"/>
      <c r="BC35" s="24"/>
      <c r="BD35" s="14"/>
    </row>
    <row r="36" spans="1:56" s="9" customFormat="1" ht="12.75">
      <c r="A36" s="63" t="s">
        <v>110</v>
      </c>
      <c r="B36" s="64"/>
      <c r="C36" s="64"/>
      <c r="D36" s="64"/>
      <c r="E36" s="64"/>
      <c r="F36" s="50" t="s">
        <v>107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69" t="s">
        <v>96</v>
      </c>
      <c r="W36" s="69"/>
      <c r="X36" s="69"/>
      <c r="Y36" s="69"/>
      <c r="Z36" s="69"/>
      <c r="AA36" s="69"/>
      <c r="AB36" s="69"/>
      <c r="AC36" s="56" t="s">
        <v>219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57"/>
      <c r="AO36" s="69" t="s">
        <v>219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101"/>
      <c r="BC36" s="23" t="s">
        <v>219</v>
      </c>
      <c r="BD36" s="19" t="s">
        <v>219</v>
      </c>
    </row>
    <row r="37" spans="1:56" s="9" customFormat="1" ht="12.75">
      <c r="A37" s="65"/>
      <c r="B37" s="66"/>
      <c r="C37" s="66"/>
      <c r="D37" s="66"/>
      <c r="E37" s="66"/>
      <c r="F37" s="39" t="s">
        <v>98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76"/>
      <c r="W37" s="76"/>
      <c r="X37" s="76"/>
      <c r="Y37" s="76"/>
      <c r="Z37" s="76"/>
      <c r="AA37" s="76"/>
      <c r="AB37" s="76"/>
      <c r="AC37" s="72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3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102"/>
      <c r="BC37" s="22"/>
      <c r="BD37" s="17"/>
    </row>
    <row r="38" spans="1:56" s="9" customFormat="1" ht="12.75">
      <c r="A38" s="65"/>
      <c r="B38" s="66"/>
      <c r="C38" s="66"/>
      <c r="D38" s="66"/>
      <c r="E38" s="66"/>
      <c r="F38" s="39" t="s">
        <v>108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76"/>
      <c r="W38" s="76"/>
      <c r="X38" s="76"/>
      <c r="Y38" s="76"/>
      <c r="Z38" s="76"/>
      <c r="AA38" s="76"/>
      <c r="AB38" s="76"/>
      <c r="AC38" s="72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3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102"/>
      <c r="BC38" s="22"/>
      <c r="BD38" s="17"/>
    </row>
    <row r="39" spans="1:56" s="9" customFormat="1" ht="12.75">
      <c r="A39" s="65"/>
      <c r="B39" s="66"/>
      <c r="C39" s="66"/>
      <c r="D39" s="66"/>
      <c r="E39" s="66"/>
      <c r="F39" s="39" t="s">
        <v>109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76" t="s">
        <v>111</v>
      </c>
      <c r="W39" s="76"/>
      <c r="X39" s="76"/>
      <c r="Y39" s="76"/>
      <c r="Z39" s="76"/>
      <c r="AA39" s="76"/>
      <c r="AB39" s="76"/>
      <c r="AC39" s="72" t="s">
        <v>219</v>
      </c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3"/>
      <c r="AO39" s="76" t="s">
        <v>219</v>
      </c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102"/>
      <c r="BC39" s="22" t="s">
        <v>219</v>
      </c>
      <c r="BD39" s="17" t="s">
        <v>219</v>
      </c>
    </row>
    <row r="40" spans="1:56" s="9" customFormat="1" ht="12.75">
      <c r="A40" s="67"/>
      <c r="B40" s="68"/>
      <c r="C40" s="68"/>
      <c r="D40" s="68"/>
      <c r="E40" s="68"/>
      <c r="F40" s="60" t="s">
        <v>98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70"/>
      <c r="W40" s="70"/>
      <c r="X40" s="70"/>
      <c r="Y40" s="70"/>
      <c r="Z40" s="70"/>
      <c r="AA40" s="70"/>
      <c r="AB40" s="70"/>
      <c r="AC40" s="58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59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105"/>
      <c r="BC40" s="24"/>
      <c r="BD40" s="14"/>
    </row>
    <row r="41" spans="1:56" s="9" customFormat="1" ht="12.75">
      <c r="A41" s="63" t="s">
        <v>119</v>
      </c>
      <c r="B41" s="64"/>
      <c r="C41" s="64"/>
      <c r="D41" s="64"/>
      <c r="E41" s="64"/>
      <c r="F41" s="50" t="s">
        <v>112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69" t="s">
        <v>96</v>
      </c>
      <c r="W41" s="69"/>
      <c r="X41" s="69"/>
      <c r="Y41" s="69"/>
      <c r="Z41" s="69"/>
      <c r="AA41" s="69"/>
      <c r="AB41" s="69"/>
      <c r="AC41" s="56" t="s">
        <v>219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57"/>
      <c r="AO41" s="69" t="s">
        <v>219</v>
      </c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101"/>
      <c r="BC41" s="23" t="s">
        <v>219</v>
      </c>
      <c r="BD41" s="19" t="s">
        <v>219</v>
      </c>
    </row>
    <row r="42" spans="1:56" s="9" customFormat="1" ht="12.75">
      <c r="A42" s="65"/>
      <c r="B42" s="66"/>
      <c r="C42" s="66"/>
      <c r="D42" s="66"/>
      <c r="E42" s="66"/>
      <c r="F42" s="39" t="s">
        <v>98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76"/>
      <c r="W42" s="76"/>
      <c r="X42" s="76"/>
      <c r="Y42" s="76"/>
      <c r="Z42" s="76"/>
      <c r="AA42" s="76"/>
      <c r="AB42" s="76"/>
      <c r="AC42" s="72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3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102"/>
      <c r="BC42" s="22"/>
      <c r="BD42" s="17"/>
    </row>
    <row r="43" spans="1:56" s="9" customFormat="1" ht="12.75">
      <c r="A43" s="65"/>
      <c r="B43" s="66"/>
      <c r="C43" s="66"/>
      <c r="D43" s="66"/>
      <c r="E43" s="66"/>
      <c r="F43" s="39" t="s">
        <v>108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76" t="s">
        <v>114</v>
      </c>
      <c r="W43" s="76"/>
      <c r="X43" s="76"/>
      <c r="Y43" s="76"/>
      <c r="Z43" s="76"/>
      <c r="AA43" s="76"/>
      <c r="AB43" s="76"/>
      <c r="AC43" s="72" t="s">
        <v>219</v>
      </c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3"/>
      <c r="AO43" s="76" t="s">
        <v>219</v>
      </c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102"/>
      <c r="BC43" s="22" t="s">
        <v>219</v>
      </c>
      <c r="BD43" s="17" t="s">
        <v>219</v>
      </c>
    </row>
    <row r="44" spans="1:56" s="9" customFormat="1" ht="12.75">
      <c r="A44" s="65"/>
      <c r="B44" s="66"/>
      <c r="C44" s="66"/>
      <c r="D44" s="66"/>
      <c r="E44" s="66"/>
      <c r="F44" s="39" t="s">
        <v>113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1"/>
      <c r="V44" s="76"/>
      <c r="W44" s="76"/>
      <c r="X44" s="76"/>
      <c r="Y44" s="76"/>
      <c r="Z44" s="76"/>
      <c r="AA44" s="76"/>
      <c r="AB44" s="76"/>
      <c r="AC44" s="72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3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102"/>
      <c r="BC44" s="22"/>
      <c r="BD44" s="17"/>
    </row>
    <row r="45" spans="1:56" s="9" customFormat="1" ht="12.75">
      <c r="A45" s="65"/>
      <c r="B45" s="66"/>
      <c r="C45" s="66"/>
      <c r="D45" s="66"/>
      <c r="E45" s="66"/>
      <c r="F45" s="39" t="s">
        <v>98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  <c r="V45" s="76"/>
      <c r="W45" s="76"/>
      <c r="X45" s="76"/>
      <c r="Y45" s="76"/>
      <c r="Z45" s="76"/>
      <c r="AA45" s="76"/>
      <c r="AB45" s="76"/>
      <c r="AC45" s="72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3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102"/>
      <c r="BC45" s="22"/>
      <c r="BD45" s="17"/>
    </row>
    <row r="46" spans="1:56" s="9" customFormat="1" ht="12.75">
      <c r="A46" s="65"/>
      <c r="B46" s="66"/>
      <c r="C46" s="66"/>
      <c r="D46" s="66"/>
      <c r="E46" s="66"/>
      <c r="F46" s="39" t="s">
        <v>115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76"/>
      <c r="W46" s="76"/>
      <c r="X46" s="76"/>
      <c r="Y46" s="76"/>
      <c r="Z46" s="76"/>
      <c r="AA46" s="76"/>
      <c r="AB46" s="76"/>
      <c r="AC46" s="86" t="s">
        <v>219</v>
      </c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8"/>
      <c r="AO46" s="93" t="s">
        <v>219</v>
      </c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107"/>
      <c r="BC46" s="22"/>
      <c r="BD46" s="17"/>
    </row>
    <row r="47" spans="1:56" s="9" customFormat="1" ht="12.75">
      <c r="A47" s="65"/>
      <c r="B47" s="66"/>
      <c r="C47" s="66"/>
      <c r="D47" s="66"/>
      <c r="E47" s="66"/>
      <c r="F47" s="39" t="s">
        <v>116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1"/>
      <c r="V47" s="76"/>
      <c r="W47" s="76"/>
      <c r="X47" s="76"/>
      <c r="Y47" s="76"/>
      <c r="Z47" s="76"/>
      <c r="AA47" s="76"/>
      <c r="AB47" s="76"/>
      <c r="AC47" s="86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107"/>
      <c r="BC47" s="22"/>
      <c r="BD47" s="17"/>
    </row>
    <row r="48" spans="1:56" s="9" customFormat="1" ht="12.75">
      <c r="A48" s="65"/>
      <c r="B48" s="66"/>
      <c r="C48" s="66"/>
      <c r="D48" s="66"/>
      <c r="E48" s="66"/>
      <c r="F48" s="39" t="s">
        <v>117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1"/>
      <c r="V48" s="76"/>
      <c r="W48" s="76"/>
      <c r="X48" s="76"/>
      <c r="Y48" s="76"/>
      <c r="Z48" s="76"/>
      <c r="AA48" s="76"/>
      <c r="AB48" s="76"/>
      <c r="AC48" s="86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8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107"/>
      <c r="BC48" s="22"/>
      <c r="BD48" s="17"/>
    </row>
    <row r="49" spans="1:56" s="9" customFormat="1" ht="12.75">
      <c r="A49" s="65"/>
      <c r="B49" s="66"/>
      <c r="C49" s="66"/>
      <c r="D49" s="66"/>
      <c r="E49" s="66"/>
      <c r="F49" s="39" t="s">
        <v>118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1"/>
      <c r="V49" s="76"/>
      <c r="W49" s="76"/>
      <c r="X49" s="76"/>
      <c r="Y49" s="76"/>
      <c r="Z49" s="76"/>
      <c r="AA49" s="76"/>
      <c r="AB49" s="76"/>
      <c r="AC49" s="86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8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107"/>
      <c r="BC49" s="22"/>
      <c r="BD49" s="17"/>
    </row>
    <row r="50" spans="1:56" s="9" customFormat="1" ht="12.75">
      <c r="A50" s="67"/>
      <c r="B50" s="68"/>
      <c r="C50" s="68"/>
      <c r="D50" s="68"/>
      <c r="E50" s="68"/>
      <c r="F50" s="60" t="s">
        <v>88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/>
      <c r="V50" s="70"/>
      <c r="W50" s="70"/>
      <c r="X50" s="70"/>
      <c r="Y50" s="70"/>
      <c r="Z50" s="70"/>
      <c r="AA50" s="70"/>
      <c r="AB50" s="70"/>
      <c r="AC50" s="89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1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108"/>
      <c r="BC50" s="24"/>
      <c r="BD50" s="14"/>
    </row>
    <row r="51" spans="1:56" s="9" customFormat="1" ht="12.75">
      <c r="A51" s="80" t="s">
        <v>72</v>
      </c>
      <c r="B51" s="81"/>
      <c r="C51" s="81"/>
      <c r="D51" s="81"/>
      <c r="E51" s="81"/>
      <c r="F51" s="82" t="s">
        <v>120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4"/>
      <c r="V51" s="85" t="s">
        <v>96</v>
      </c>
      <c r="W51" s="85"/>
      <c r="X51" s="85"/>
      <c r="Y51" s="85"/>
      <c r="Z51" s="85"/>
      <c r="AA51" s="85"/>
      <c r="AB51" s="85"/>
      <c r="AC51" s="77" t="s">
        <v>219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9"/>
      <c r="AO51" s="109" t="s">
        <v>219</v>
      </c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110"/>
      <c r="BA51" s="85"/>
      <c r="BB51" s="110"/>
      <c r="BC51" s="26" t="s">
        <v>219</v>
      </c>
      <c r="BD51" s="28" t="s">
        <v>219</v>
      </c>
    </row>
    <row r="52" spans="1:56" s="9" customFormat="1" ht="12.75">
      <c r="A52" s="63" t="s">
        <v>73</v>
      </c>
      <c r="B52" s="64"/>
      <c r="C52" s="64"/>
      <c r="D52" s="64"/>
      <c r="E52" s="64"/>
      <c r="F52" s="50" t="s">
        <v>56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69"/>
      <c r="W52" s="69"/>
      <c r="X52" s="69"/>
      <c r="Y52" s="69"/>
      <c r="Z52" s="69"/>
      <c r="AA52" s="69"/>
      <c r="AB52" s="69"/>
      <c r="AC52" s="56" t="s">
        <v>219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57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101"/>
      <c r="BC52" s="23" t="s">
        <v>219</v>
      </c>
      <c r="BD52" s="19" t="s">
        <v>219</v>
      </c>
    </row>
    <row r="53" spans="1:56" s="9" customFormat="1" ht="12.75">
      <c r="A53" s="65"/>
      <c r="B53" s="66"/>
      <c r="C53" s="66"/>
      <c r="D53" s="66"/>
      <c r="E53" s="66"/>
      <c r="F53" s="39" t="s">
        <v>57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1"/>
      <c r="V53" s="76"/>
      <c r="W53" s="76"/>
      <c r="X53" s="76"/>
      <c r="Y53" s="76"/>
      <c r="Z53" s="76"/>
      <c r="AA53" s="76"/>
      <c r="AB53" s="76"/>
      <c r="AC53" s="72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3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102"/>
      <c r="BC53" s="22"/>
      <c r="BD53" s="17"/>
    </row>
    <row r="54" spans="1:56" s="9" customFormat="1" ht="12.75">
      <c r="A54" s="65"/>
      <c r="B54" s="66"/>
      <c r="C54" s="66"/>
      <c r="D54" s="66"/>
      <c r="E54" s="66"/>
      <c r="F54" s="39" t="s">
        <v>58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1"/>
      <c r="V54" s="76"/>
      <c r="W54" s="76"/>
      <c r="X54" s="76"/>
      <c r="Y54" s="76"/>
      <c r="Z54" s="76"/>
      <c r="AA54" s="76"/>
      <c r="AB54" s="76"/>
      <c r="AC54" s="72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3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102"/>
      <c r="BC54" s="22"/>
      <c r="BD54" s="17"/>
    </row>
    <row r="55" spans="1:56" s="9" customFormat="1" ht="12.75">
      <c r="A55" s="65"/>
      <c r="B55" s="66"/>
      <c r="C55" s="66"/>
      <c r="D55" s="66"/>
      <c r="E55" s="66"/>
      <c r="F55" s="39" t="s">
        <v>121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76"/>
      <c r="W55" s="76"/>
      <c r="X55" s="76"/>
      <c r="Y55" s="76"/>
      <c r="Z55" s="76"/>
      <c r="AA55" s="76"/>
      <c r="AB55" s="76"/>
      <c r="AC55" s="72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3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102"/>
      <c r="BC55" s="22"/>
      <c r="BD55" s="17"/>
    </row>
    <row r="56" spans="1:56" s="9" customFormat="1" ht="12.75">
      <c r="A56" s="63" t="s">
        <v>122</v>
      </c>
      <c r="B56" s="64"/>
      <c r="C56" s="64"/>
      <c r="D56" s="64"/>
      <c r="E56" s="64"/>
      <c r="F56" s="50" t="s">
        <v>123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69" t="s">
        <v>66</v>
      </c>
      <c r="W56" s="69"/>
      <c r="X56" s="69"/>
      <c r="Y56" s="69"/>
      <c r="Z56" s="69"/>
      <c r="AA56" s="69"/>
      <c r="AB56" s="69"/>
      <c r="AC56" s="56" t="s">
        <v>219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57"/>
      <c r="AO56" s="69">
        <v>24</v>
      </c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101"/>
      <c r="BC56" s="23">
        <v>24</v>
      </c>
      <c r="BD56" s="19">
        <f>BC56</f>
        <v>24</v>
      </c>
    </row>
    <row r="57" spans="1:56" s="9" customFormat="1" ht="12.75">
      <c r="A57" s="67"/>
      <c r="B57" s="68"/>
      <c r="C57" s="68"/>
      <c r="D57" s="68"/>
      <c r="E57" s="68"/>
      <c r="F57" s="60" t="s">
        <v>60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2"/>
      <c r="V57" s="70"/>
      <c r="W57" s="70"/>
      <c r="X57" s="70"/>
      <c r="Y57" s="70"/>
      <c r="Z57" s="70"/>
      <c r="AA57" s="70"/>
      <c r="AB57" s="70"/>
      <c r="AC57" s="58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59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105"/>
      <c r="BC57" s="24"/>
      <c r="BD57" s="14"/>
    </row>
    <row r="58" spans="1:56" s="9" customFormat="1" ht="12.75">
      <c r="A58" s="63" t="s">
        <v>124</v>
      </c>
      <c r="B58" s="64"/>
      <c r="C58" s="64"/>
      <c r="D58" s="64"/>
      <c r="E58" s="64"/>
      <c r="F58" s="50" t="s">
        <v>125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92" t="s">
        <v>67</v>
      </c>
      <c r="W58" s="92"/>
      <c r="X58" s="92"/>
      <c r="Y58" s="92"/>
      <c r="Z58" s="92"/>
      <c r="AA58" s="92"/>
      <c r="AB58" s="92"/>
      <c r="AC58" s="56" t="s">
        <v>219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57"/>
      <c r="AO58" s="69">
        <v>52378.47</v>
      </c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01"/>
      <c r="BC58" s="23">
        <v>52378.47</v>
      </c>
      <c r="BD58" s="19">
        <v>52378.47</v>
      </c>
    </row>
    <row r="59" spans="1:56" s="9" customFormat="1" ht="12.75">
      <c r="A59" s="65"/>
      <c r="B59" s="66"/>
      <c r="C59" s="66"/>
      <c r="D59" s="66"/>
      <c r="E59" s="66"/>
      <c r="F59" s="39" t="s">
        <v>68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1"/>
      <c r="V59" s="93"/>
      <c r="W59" s="93"/>
      <c r="X59" s="93"/>
      <c r="Y59" s="93"/>
      <c r="Z59" s="93"/>
      <c r="AA59" s="93"/>
      <c r="AB59" s="93"/>
      <c r="AC59" s="72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3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102"/>
      <c r="BC59" s="22"/>
      <c r="BD59" s="17"/>
    </row>
    <row r="60" spans="1:56" s="9" customFormat="1" ht="12.75">
      <c r="A60" s="67"/>
      <c r="B60" s="68"/>
      <c r="C60" s="68"/>
      <c r="D60" s="68"/>
      <c r="E60" s="68"/>
      <c r="F60" s="60" t="s">
        <v>69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2"/>
      <c r="V60" s="94"/>
      <c r="W60" s="94"/>
      <c r="X60" s="94"/>
      <c r="Y60" s="94"/>
      <c r="Z60" s="94"/>
      <c r="AA60" s="94"/>
      <c r="AB60" s="94"/>
      <c r="AC60" s="58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59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105"/>
      <c r="BC60" s="24"/>
      <c r="BD60" s="14"/>
    </row>
    <row r="61" spans="1:56" s="9" customFormat="1" ht="12.75">
      <c r="A61" s="63" t="s">
        <v>127</v>
      </c>
      <c r="B61" s="64"/>
      <c r="C61" s="64"/>
      <c r="D61" s="64"/>
      <c r="E61" s="64"/>
      <c r="F61" s="50" t="s">
        <v>126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69"/>
      <c r="W61" s="69"/>
      <c r="X61" s="69"/>
      <c r="Y61" s="69"/>
      <c r="Z61" s="69"/>
      <c r="AA61" s="69"/>
      <c r="AB61" s="69"/>
      <c r="AC61" s="95" t="s">
        <v>219</v>
      </c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7"/>
      <c r="AO61" s="92" t="s">
        <v>219</v>
      </c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106"/>
      <c r="BC61" s="23"/>
      <c r="BD61" s="19"/>
    </row>
    <row r="62" spans="1:56" s="9" customFormat="1" ht="12.75">
      <c r="A62" s="65"/>
      <c r="B62" s="66"/>
      <c r="C62" s="66"/>
      <c r="D62" s="66"/>
      <c r="E62" s="66"/>
      <c r="F62" s="39" t="s">
        <v>61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1"/>
      <c r="V62" s="76"/>
      <c r="W62" s="76"/>
      <c r="X62" s="76"/>
      <c r="Y62" s="76"/>
      <c r="Z62" s="76"/>
      <c r="AA62" s="76"/>
      <c r="AB62" s="76"/>
      <c r="AC62" s="86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107"/>
      <c r="BC62" s="22"/>
      <c r="BD62" s="17"/>
    </row>
    <row r="63" spans="1:56" s="9" customFormat="1" ht="12.75">
      <c r="A63" s="65"/>
      <c r="B63" s="66"/>
      <c r="C63" s="66"/>
      <c r="D63" s="66"/>
      <c r="E63" s="66"/>
      <c r="F63" s="39" t="s">
        <v>62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1"/>
      <c r="V63" s="76"/>
      <c r="W63" s="76"/>
      <c r="X63" s="76"/>
      <c r="Y63" s="76"/>
      <c r="Z63" s="76"/>
      <c r="AA63" s="76"/>
      <c r="AB63" s="76"/>
      <c r="AC63" s="86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107"/>
      <c r="BC63" s="22"/>
      <c r="BD63" s="17"/>
    </row>
    <row r="64" spans="1:56" s="9" customFormat="1" ht="12.75">
      <c r="A64" s="67"/>
      <c r="B64" s="68"/>
      <c r="C64" s="68"/>
      <c r="D64" s="68"/>
      <c r="E64" s="68"/>
      <c r="F64" s="60" t="s">
        <v>63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2"/>
      <c r="V64" s="70"/>
      <c r="W64" s="70"/>
      <c r="X64" s="70"/>
      <c r="Y64" s="70"/>
      <c r="Z64" s="70"/>
      <c r="AA64" s="70"/>
      <c r="AB64" s="70"/>
      <c r="AC64" s="89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108"/>
      <c r="BC64" s="24"/>
      <c r="BD64" s="14"/>
    </row>
    <row r="65" spans="1:56" s="9" customFormat="1" ht="12.75">
      <c r="A65" s="63" t="s">
        <v>74</v>
      </c>
      <c r="B65" s="64"/>
      <c r="C65" s="64"/>
      <c r="D65" s="64"/>
      <c r="E65" s="64"/>
      <c r="F65" s="50" t="s">
        <v>128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69" t="s">
        <v>96</v>
      </c>
      <c r="W65" s="69"/>
      <c r="X65" s="69"/>
      <c r="Y65" s="69"/>
      <c r="Z65" s="69"/>
      <c r="AA65" s="69"/>
      <c r="AB65" s="69"/>
      <c r="AC65" s="56" t="s">
        <v>219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57"/>
      <c r="AO65" s="69">
        <v>261.038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101"/>
      <c r="BC65" s="23">
        <v>260.305</v>
      </c>
      <c r="BD65" s="19">
        <v>258.625</v>
      </c>
    </row>
    <row r="66" spans="1:56" s="9" customFormat="1" ht="12.75">
      <c r="A66" s="65"/>
      <c r="B66" s="66"/>
      <c r="C66" s="66"/>
      <c r="D66" s="66"/>
      <c r="E66" s="66"/>
      <c r="F66" s="39" t="s">
        <v>129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1"/>
      <c r="V66" s="76"/>
      <c r="W66" s="76"/>
      <c r="X66" s="76"/>
      <c r="Y66" s="76"/>
      <c r="Z66" s="76"/>
      <c r="AA66" s="76"/>
      <c r="AB66" s="76"/>
      <c r="AC66" s="72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3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102"/>
      <c r="BC66" s="22"/>
      <c r="BD66" s="17"/>
    </row>
    <row r="67" spans="1:56" s="9" customFormat="1" ht="12.75">
      <c r="A67" s="67"/>
      <c r="B67" s="68"/>
      <c r="C67" s="68"/>
      <c r="D67" s="68"/>
      <c r="E67" s="68"/>
      <c r="F67" s="60" t="s">
        <v>47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2"/>
      <c r="V67" s="70"/>
      <c r="W67" s="70"/>
      <c r="X67" s="70"/>
      <c r="Y67" s="70"/>
      <c r="Z67" s="70"/>
      <c r="AA67" s="70"/>
      <c r="AB67" s="70"/>
      <c r="AC67" s="58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9"/>
      <c r="AO67" s="10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105"/>
      <c r="BA67" s="70"/>
      <c r="BB67" s="105"/>
      <c r="BC67" s="24"/>
      <c r="BD67" s="14"/>
    </row>
    <row r="68" spans="1:56" s="9" customFormat="1" ht="12.75">
      <c r="A68" s="63" t="s">
        <v>132</v>
      </c>
      <c r="B68" s="64"/>
      <c r="C68" s="64"/>
      <c r="D68" s="64"/>
      <c r="E68" s="64"/>
      <c r="F68" s="50" t="s">
        <v>130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69" t="s">
        <v>96</v>
      </c>
      <c r="W68" s="69"/>
      <c r="X68" s="69"/>
      <c r="Y68" s="69"/>
      <c r="Z68" s="69"/>
      <c r="AA68" s="69"/>
      <c r="AB68" s="69"/>
      <c r="AC68" s="56" t="s">
        <v>219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57"/>
      <c r="AO68" s="69">
        <f>AO65</f>
        <v>261.038</v>
      </c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101"/>
      <c r="BC68" s="23">
        <f>BC65</f>
        <v>260.305</v>
      </c>
      <c r="BD68" s="19">
        <f>BD65</f>
        <v>258.625</v>
      </c>
    </row>
    <row r="69" spans="1:56" s="9" customFormat="1" ht="12.75">
      <c r="A69" s="67"/>
      <c r="B69" s="68"/>
      <c r="C69" s="68"/>
      <c r="D69" s="68"/>
      <c r="E69" s="68"/>
      <c r="F69" s="60" t="s">
        <v>131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2"/>
      <c r="V69" s="70"/>
      <c r="W69" s="70"/>
      <c r="X69" s="70"/>
      <c r="Y69" s="70"/>
      <c r="Z69" s="70"/>
      <c r="AA69" s="70"/>
      <c r="AB69" s="70"/>
      <c r="AC69" s="58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59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105"/>
      <c r="BC69" s="24"/>
      <c r="BD69" s="14"/>
    </row>
    <row r="70" spans="1:56" s="9" customFormat="1" ht="12.75">
      <c r="A70" s="63" t="s">
        <v>133</v>
      </c>
      <c r="B70" s="64"/>
      <c r="C70" s="64"/>
      <c r="D70" s="64"/>
      <c r="E70" s="64"/>
      <c r="F70" s="50" t="s">
        <v>130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69" t="s">
        <v>96</v>
      </c>
      <c r="W70" s="69"/>
      <c r="X70" s="69"/>
      <c r="Y70" s="69"/>
      <c r="Z70" s="69"/>
      <c r="AA70" s="69"/>
      <c r="AB70" s="69"/>
      <c r="AC70" s="56" t="s">
        <v>219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57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101"/>
      <c r="BC70" s="23"/>
      <c r="BD70" s="19"/>
    </row>
    <row r="71" spans="1:56" s="9" customFormat="1" ht="12.75">
      <c r="A71" s="67"/>
      <c r="B71" s="68"/>
      <c r="C71" s="68"/>
      <c r="D71" s="68"/>
      <c r="E71" s="68"/>
      <c r="F71" s="60" t="s">
        <v>134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  <c r="V71" s="70"/>
      <c r="W71" s="70"/>
      <c r="X71" s="70"/>
      <c r="Y71" s="70"/>
      <c r="Z71" s="70"/>
      <c r="AA71" s="70"/>
      <c r="AB71" s="70"/>
      <c r="AC71" s="58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59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105"/>
      <c r="BC71" s="24"/>
      <c r="BD71" s="14"/>
    </row>
    <row r="72" spans="1:56" s="9" customFormat="1" ht="12.75">
      <c r="A72" s="63" t="s">
        <v>136</v>
      </c>
      <c r="B72" s="64"/>
      <c r="C72" s="64"/>
      <c r="D72" s="64"/>
      <c r="E72" s="64"/>
      <c r="F72" s="50" t="s">
        <v>135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92" t="s">
        <v>96</v>
      </c>
      <c r="W72" s="92"/>
      <c r="X72" s="92"/>
      <c r="Y72" s="92"/>
      <c r="Z72" s="92"/>
      <c r="AA72" s="92"/>
      <c r="AB72" s="92"/>
      <c r="AC72" s="56" t="s">
        <v>219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57"/>
      <c r="AO72" s="69" t="s">
        <v>219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101"/>
      <c r="BC72" s="23" t="s">
        <v>219</v>
      </c>
      <c r="BD72" s="19" t="s">
        <v>219</v>
      </c>
    </row>
    <row r="73" spans="1:56" s="9" customFormat="1" ht="12.75">
      <c r="A73" s="65"/>
      <c r="B73" s="66"/>
      <c r="C73" s="66"/>
      <c r="D73" s="66"/>
      <c r="E73" s="66"/>
      <c r="F73" s="39" t="s">
        <v>104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1"/>
      <c r="V73" s="93"/>
      <c r="W73" s="93"/>
      <c r="X73" s="93"/>
      <c r="Y73" s="93"/>
      <c r="Z73" s="93"/>
      <c r="AA73" s="93"/>
      <c r="AB73" s="93"/>
      <c r="AC73" s="72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3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102"/>
      <c r="BC73" s="22"/>
      <c r="BD73" s="17"/>
    </row>
    <row r="74" spans="1:56" s="9" customFormat="1" ht="12.75">
      <c r="A74" s="67"/>
      <c r="B74" s="68"/>
      <c r="C74" s="68"/>
      <c r="D74" s="68"/>
      <c r="E74" s="68"/>
      <c r="F74" s="60" t="s">
        <v>105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2"/>
      <c r="V74" s="94"/>
      <c r="W74" s="94"/>
      <c r="X74" s="94"/>
      <c r="Y74" s="94"/>
      <c r="Z74" s="94"/>
      <c r="AA74" s="94"/>
      <c r="AB74" s="94"/>
      <c r="AC74" s="58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9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105"/>
      <c r="BC74" s="24"/>
      <c r="BD74" s="14"/>
    </row>
    <row r="75" spans="1:56" s="9" customFormat="1" ht="12.75">
      <c r="A75" s="63" t="s">
        <v>76</v>
      </c>
      <c r="B75" s="64"/>
      <c r="C75" s="64"/>
      <c r="D75" s="64"/>
      <c r="E75" s="64"/>
      <c r="F75" s="50" t="s">
        <v>137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69"/>
      <c r="W75" s="69"/>
      <c r="X75" s="69"/>
      <c r="Y75" s="69"/>
      <c r="Z75" s="69"/>
      <c r="AA75" s="69"/>
      <c r="AB75" s="69"/>
      <c r="AC75" s="56" t="s">
        <v>219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57"/>
      <c r="AO75" s="69" t="s">
        <v>219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101"/>
      <c r="BC75" s="23" t="s">
        <v>219</v>
      </c>
      <c r="BD75" s="19" t="s">
        <v>219</v>
      </c>
    </row>
    <row r="76" spans="1:56" s="9" customFormat="1" ht="12.75">
      <c r="A76" s="65"/>
      <c r="B76" s="66"/>
      <c r="C76" s="66"/>
      <c r="D76" s="66"/>
      <c r="E76" s="66"/>
      <c r="F76" s="39" t="s">
        <v>138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1"/>
      <c r="V76" s="76"/>
      <c r="W76" s="76"/>
      <c r="X76" s="76"/>
      <c r="Y76" s="76"/>
      <c r="Z76" s="76"/>
      <c r="AA76" s="76"/>
      <c r="AB76" s="76"/>
      <c r="AC76" s="72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3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102"/>
      <c r="BC76" s="22"/>
      <c r="BD76" s="17"/>
    </row>
    <row r="77" spans="1:56" s="9" customFormat="1" ht="12.75">
      <c r="A77" s="67"/>
      <c r="B77" s="68"/>
      <c r="C77" s="68"/>
      <c r="D77" s="68"/>
      <c r="E77" s="68"/>
      <c r="F77" s="60" t="s">
        <v>47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2"/>
      <c r="V77" s="70"/>
      <c r="W77" s="70"/>
      <c r="X77" s="70"/>
      <c r="Y77" s="70"/>
      <c r="Z77" s="70"/>
      <c r="AA77" s="70"/>
      <c r="AB77" s="70"/>
      <c r="AC77" s="58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59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105"/>
      <c r="BC77" s="24"/>
      <c r="BD77" s="14"/>
    </row>
    <row r="78" spans="1:56" s="9" customFormat="1" ht="12.75">
      <c r="A78" s="63" t="s">
        <v>141</v>
      </c>
      <c r="B78" s="64"/>
      <c r="C78" s="64"/>
      <c r="D78" s="64"/>
      <c r="E78" s="64"/>
      <c r="F78" s="50" t="s">
        <v>139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69" t="s">
        <v>96</v>
      </c>
      <c r="W78" s="69"/>
      <c r="X78" s="69"/>
      <c r="Y78" s="69"/>
      <c r="Z78" s="69"/>
      <c r="AA78" s="69"/>
      <c r="AB78" s="69"/>
      <c r="AC78" s="56" t="s">
        <v>219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57"/>
      <c r="AO78" s="69" t="s">
        <v>219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101"/>
      <c r="BC78" s="23" t="s">
        <v>219</v>
      </c>
      <c r="BD78" s="19" t="s">
        <v>219</v>
      </c>
    </row>
    <row r="79" spans="1:56" s="9" customFormat="1" ht="12.75">
      <c r="A79" s="67"/>
      <c r="B79" s="68"/>
      <c r="C79" s="68"/>
      <c r="D79" s="68"/>
      <c r="E79" s="68"/>
      <c r="F79" s="60" t="s">
        <v>88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2"/>
      <c r="V79" s="70"/>
      <c r="W79" s="70"/>
      <c r="X79" s="70"/>
      <c r="Y79" s="70"/>
      <c r="Z79" s="70"/>
      <c r="AA79" s="70"/>
      <c r="AB79" s="70"/>
      <c r="AC79" s="58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59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105"/>
      <c r="BC79" s="24"/>
      <c r="BD79" s="14"/>
    </row>
    <row r="80" spans="1:56" s="9" customFormat="1" ht="12.75">
      <c r="A80" s="63" t="s">
        <v>142</v>
      </c>
      <c r="B80" s="64"/>
      <c r="C80" s="64"/>
      <c r="D80" s="64"/>
      <c r="E80" s="64"/>
      <c r="F80" s="50" t="s">
        <v>140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  <c r="V80" s="69" t="s">
        <v>96</v>
      </c>
      <c r="W80" s="69"/>
      <c r="X80" s="69"/>
      <c r="Y80" s="69"/>
      <c r="Z80" s="69"/>
      <c r="AA80" s="69"/>
      <c r="AB80" s="69"/>
      <c r="AC80" s="56" t="s">
        <v>219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57"/>
      <c r="AO80" s="69" t="s">
        <v>219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101"/>
      <c r="BC80" s="23"/>
      <c r="BD80" s="19"/>
    </row>
    <row r="81" spans="1:56" s="9" customFormat="1" ht="12.75">
      <c r="A81" s="67"/>
      <c r="B81" s="68"/>
      <c r="C81" s="68"/>
      <c r="D81" s="68"/>
      <c r="E81" s="68"/>
      <c r="F81" s="60" t="s">
        <v>43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2"/>
      <c r="V81" s="70"/>
      <c r="W81" s="70"/>
      <c r="X81" s="70"/>
      <c r="Y81" s="70"/>
      <c r="Z81" s="70"/>
      <c r="AA81" s="70"/>
      <c r="AB81" s="70"/>
      <c r="AC81" s="58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59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105"/>
      <c r="BC81" s="24"/>
      <c r="BD81" s="14"/>
    </row>
    <row r="82" spans="1:56" s="9" customFormat="1" ht="12.75">
      <c r="A82" s="63" t="s">
        <v>144</v>
      </c>
      <c r="B82" s="64"/>
      <c r="C82" s="64"/>
      <c r="D82" s="64"/>
      <c r="E82" s="64"/>
      <c r="F82" s="50" t="s">
        <v>71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69"/>
      <c r="W82" s="69"/>
      <c r="X82" s="69"/>
      <c r="Y82" s="69"/>
      <c r="Z82" s="69"/>
      <c r="AA82" s="69"/>
      <c r="AB82" s="69"/>
      <c r="AC82" s="56" t="s">
        <v>219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57"/>
      <c r="AO82" s="69">
        <f>420.008-AO68</f>
        <v>158.96999999999997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101"/>
      <c r="BC82" s="23">
        <f>412.573-BC65</f>
        <v>152.26799999999997</v>
      </c>
      <c r="BD82" s="19">
        <f>404.357-BD65</f>
        <v>145.73200000000003</v>
      </c>
    </row>
    <row r="83" spans="1:56" s="9" customFormat="1" ht="12.75">
      <c r="A83" s="65"/>
      <c r="B83" s="66"/>
      <c r="C83" s="66"/>
      <c r="D83" s="66"/>
      <c r="E83" s="66"/>
      <c r="F83" s="39" t="s">
        <v>143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1"/>
      <c r="V83" s="76"/>
      <c r="W83" s="76"/>
      <c r="X83" s="76"/>
      <c r="Y83" s="76"/>
      <c r="Z83" s="76"/>
      <c r="AA83" s="76"/>
      <c r="AB83" s="76"/>
      <c r="AC83" s="72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3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102"/>
      <c r="BC83" s="22"/>
      <c r="BD83" s="17"/>
    </row>
    <row r="84" spans="1:56" s="9" customFormat="1" ht="12.75">
      <c r="A84" s="67"/>
      <c r="B84" s="68"/>
      <c r="C84" s="68"/>
      <c r="D84" s="68"/>
      <c r="E84" s="68"/>
      <c r="F84" s="60" t="s">
        <v>47</v>
      </c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2"/>
      <c r="V84" s="70"/>
      <c r="W84" s="70"/>
      <c r="X84" s="70"/>
      <c r="Y84" s="70"/>
      <c r="Z84" s="70"/>
      <c r="AA84" s="70"/>
      <c r="AB84" s="70"/>
      <c r="AC84" s="58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59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105"/>
      <c r="BC84" s="24"/>
      <c r="BD84" s="14"/>
    </row>
    <row r="85" spans="1:56" s="9" customFormat="1" ht="12.75">
      <c r="A85" s="63" t="s">
        <v>145</v>
      </c>
      <c r="B85" s="64"/>
      <c r="C85" s="64"/>
      <c r="D85" s="64"/>
      <c r="E85" s="64"/>
      <c r="F85" s="50" t="s">
        <v>130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2"/>
      <c r="V85" s="69" t="s">
        <v>96</v>
      </c>
      <c r="W85" s="69"/>
      <c r="X85" s="69"/>
      <c r="Y85" s="69"/>
      <c r="Z85" s="69"/>
      <c r="AA85" s="69"/>
      <c r="AB85" s="69"/>
      <c r="AC85" s="56" t="s">
        <v>219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57"/>
      <c r="AO85" s="69">
        <f>AO82</f>
        <v>158.96999999999997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101"/>
      <c r="BC85" s="23">
        <f>BC82</f>
        <v>152.26799999999997</v>
      </c>
      <c r="BD85" s="19">
        <f>BD82</f>
        <v>145.73200000000003</v>
      </c>
    </row>
    <row r="86" spans="1:56" s="9" customFormat="1" ht="12.75">
      <c r="A86" s="67"/>
      <c r="B86" s="68"/>
      <c r="C86" s="68"/>
      <c r="D86" s="68"/>
      <c r="E86" s="68"/>
      <c r="F86" s="60" t="s">
        <v>131</v>
      </c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2"/>
      <c r="V86" s="70"/>
      <c r="W86" s="70"/>
      <c r="X86" s="70"/>
      <c r="Y86" s="70"/>
      <c r="Z86" s="70"/>
      <c r="AA86" s="70"/>
      <c r="AB86" s="70"/>
      <c r="AC86" s="58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59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105"/>
      <c r="BC86" s="24"/>
      <c r="BD86" s="14"/>
    </row>
    <row r="87" spans="1:56" s="9" customFormat="1" ht="12.75">
      <c r="A87" s="65" t="s">
        <v>146</v>
      </c>
      <c r="B87" s="66"/>
      <c r="C87" s="66"/>
      <c r="D87" s="66"/>
      <c r="E87" s="66"/>
      <c r="F87" s="39" t="s">
        <v>130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76" t="s">
        <v>96</v>
      </c>
      <c r="W87" s="76"/>
      <c r="X87" s="76"/>
      <c r="Y87" s="76"/>
      <c r="Z87" s="76"/>
      <c r="AA87" s="76"/>
      <c r="AB87" s="76"/>
      <c r="AC87" s="72" t="s">
        <v>219</v>
      </c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3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102"/>
      <c r="BC87" s="22"/>
      <c r="BD87" s="17"/>
    </row>
    <row r="88" spans="1:56" s="9" customFormat="1" ht="12.75">
      <c r="A88" s="65"/>
      <c r="B88" s="66"/>
      <c r="C88" s="66"/>
      <c r="D88" s="66"/>
      <c r="E88" s="66"/>
      <c r="F88" s="39" t="s">
        <v>134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1"/>
      <c r="V88" s="76"/>
      <c r="W88" s="76"/>
      <c r="X88" s="76"/>
      <c r="Y88" s="76"/>
      <c r="Z88" s="76"/>
      <c r="AA88" s="76"/>
      <c r="AB88" s="76"/>
      <c r="AC88" s="72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3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102"/>
      <c r="BC88" s="22"/>
      <c r="BD88" s="17"/>
    </row>
    <row r="89" spans="1:56" s="9" customFormat="1" ht="12.75">
      <c r="A89" s="63" t="s">
        <v>147</v>
      </c>
      <c r="B89" s="64"/>
      <c r="C89" s="64"/>
      <c r="D89" s="64"/>
      <c r="E89" s="64"/>
      <c r="F89" s="50" t="s">
        <v>135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2"/>
      <c r="V89" s="92" t="s">
        <v>96</v>
      </c>
      <c r="W89" s="92"/>
      <c r="X89" s="92"/>
      <c r="Y89" s="92"/>
      <c r="Z89" s="92"/>
      <c r="AA89" s="92"/>
      <c r="AB89" s="92"/>
      <c r="AC89" s="56" t="s">
        <v>219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57"/>
      <c r="AO89" s="69" t="s">
        <v>219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101"/>
      <c r="BC89" s="23" t="s">
        <v>219</v>
      </c>
      <c r="BD89" s="19"/>
    </row>
    <row r="90" spans="1:56" s="9" customFormat="1" ht="12.75">
      <c r="A90" s="65"/>
      <c r="B90" s="66"/>
      <c r="C90" s="66"/>
      <c r="D90" s="66"/>
      <c r="E90" s="66"/>
      <c r="F90" s="39" t="s">
        <v>104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1"/>
      <c r="V90" s="93"/>
      <c r="W90" s="93"/>
      <c r="X90" s="93"/>
      <c r="Y90" s="93"/>
      <c r="Z90" s="93"/>
      <c r="AA90" s="93"/>
      <c r="AB90" s="93"/>
      <c r="AC90" s="72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3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102"/>
      <c r="BC90" s="22"/>
      <c r="BD90" s="17"/>
    </row>
    <row r="91" spans="1:56" s="9" customFormat="1" ht="12.75">
      <c r="A91" s="67"/>
      <c r="B91" s="68"/>
      <c r="C91" s="68"/>
      <c r="D91" s="68"/>
      <c r="E91" s="68"/>
      <c r="F91" s="60" t="s">
        <v>105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2"/>
      <c r="V91" s="94"/>
      <c r="W91" s="94"/>
      <c r="X91" s="94"/>
      <c r="Y91" s="94"/>
      <c r="Z91" s="94"/>
      <c r="AA91" s="94"/>
      <c r="AB91" s="94"/>
      <c r="AC91" s="58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59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105"/>
      <c r="BC91" s="24"/>
      <c r="BD91" s="14"/>
    </row>
    <row r="92" spans="1:56" s="9" customFormat="1" ht="12.75">
      <c r="A92" s="63" t="s">
        <v>148</v>
      </c>
      <c r="B92" s="64"/>
      <c r="C92" s="64"/>
      <c r="D92" s="64"/>
      <c r="E92" s="64"/>
      <c r="F92" s="50" t="s">
        <v>149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  <c r="V92" s="69"/>
      <c r="W92" s="69"/>
      <c r="X92" s="69"/>
      <c r="Y92" s="69"/>
      <c r="Z92" s="69"/>
      <c r="AA92" s="69"/>
      <c r="AB92" s="69"/>
      <c r="AC92" s="56" t="s">
        <v>219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57"/>
      <c r="AO92" s="69">
        <v>60.65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101"/>
      <c r="BC92" s="23">
        <v>60.49</v>
      </c>
      <c r="BD92" s="19">
        <v>60.49</v>
      </c>
    </row>
    <row r="93" spans="1:56" s="9" customFormat="1" ht="12.75">
      <c r="A93" s="65"/>
      <c r="B93" s="66"/>
      <c r="C93" s="66"/>
      <c r="D93" s="66"/>
      <c r="E93" s="66"/>
      <c r="F93" s="39" t="s">
        <v>150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1"/>
      <c r="V93" s="76"/>
      <c r="W93" s="76"/>
      <c r="X93" s="76"/>
      <c r="Y93" s="76"/>
      <c r="Z93" s="76"/>
      <c r="AA93" s="76"/>
      <c r="AB93" s="76"/>
      <c r="AC93" s="72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3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102"/>
      <c r="BC93" s="22"/>
      <c r="BD93" s="17"/>
    </row>
    <row r="94" spans="1:56" s="9" customFormat="1" ht="12.75">
      <c r="A94" s="65"/>
      <c r="B94" s="66"/>
      <c r="C94" s="66"/>
      <c r="D94" s="66"/>
      <c r="E94" s="66"/>
      <c r="F94" s="39" t="s">
        <v>151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  <c r="V94" s="76"/>
      <c r="W94" s="76"/>
      <c r="X94" s="76"/>
      <c r="Y94" s="76"/>
      <c r="Z94" s="76"/>
      <c r="AA94" s="76"/>
      <c r="AB94" s="76"/>
      <c r="AC94" s="72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3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102"/>
      <c r="BC94" s="22"/>
      <c r="BD94" s="17"/>
    </row>
    <row r="95" spans="1:56" s="9" customFormat="1" ht="12.75">
      <c r="A95" s="67"/>
      <c r="B95" s="68"/>
      <c r="C95" s="68"/>
      <c r="D95" s="68"/>
      <c r="E95" s="68"/>
      <c r="F95" s="60" t="s">
        <v>47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2"/>
      <c r="V95" s="70"/>
      <c r="W95" s="70"/>
      <c r="X95" s="70"/>
      <c r="Y95" s="70"/>
      <c r="Z95" s="70"/>
      <c r="AA95" s="70"/>
      <c r="AB95" s="70"/>
      <c r="AC95" s="58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59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105"/>
      <c r="BC95" s="24"/>
      <c r="BD95" s="14"/>
    </row>
    <row r="96" spans="1:56" s="9" customFormat="1" ht="12.75">
      <c r="A96" s="65" t="s">
        <v>152</v>
      </c>
      <c r="B96" s="66"/>
      <c r="C96" s="66"/>
      <c r="D96" s="66"/>
      <c r="E96" s="66"/>
      <c r="F96" s="39" t="s">
        <v>130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1"/>
      <c r="V96" s="76" t="s">
        <v>96</v>
      </c>
      <c r="W96" s="76"/>
      <c r="X96" s="76"/>
      <c r="Y96" s="76"/>
      <c r="Z96" s="76"/>
      <c r="AA96" s="76"/>
      <c r="AB96" s="76"/>
      <c r="AC96" s="72" t="s">
        <v>219</v>
      </c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3"/>
      <c r="AO96" s="76">
        <f>AO92</f>
        <v>60.65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102"/>
      <c r="BC96" s="22">
        <f>BC92</f>
        <v>60.49</v>
      </c>
      <c r="BD96" s="17">
        <f>BD92</f>
        <v>60.49</v>
      </c>
    </row>
    <row r="97" spans="1:56" s="9" customFormat="1" ht="12.75">
      <c r="A97" s="65"/>
      <c r="B97" s="66"/>
      <c r="C97" s="66"/>
      <c r="D97" s="66"/>
      <c r="E97" s="66"/>
      <c r="F97" s="39" t="s">
        <v>131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1"/>
      <c r="V97" s="76"/>
      <c r="W97" s="76"/>
      <c r="X97" s="76"/>
      <c r="Y97" s="76"/>
      <c r="Z97" s="76"/>
      <c r="AA97" s="76"/>
      <c r="AB97" s="76"/>
      <c r="AC97" s="72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3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102"/>
      <c r="BC97" s="22"/>
      <c r="BD97" s="17"/>
    </row>
    <row r="98" spans="1:56" s="9" customFormat="1" ht="12.75">
      <c r="A98" s="63" t="s">
        <v>153</v>
      </c>
      <c r="B98" s="64"/>
      <c r="C98" s="64"/>
      <c r="D98" s="64"/>
      <c r="E98" s="64"/>
      <c r="F98" s="50" t="s">
        <v>130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2"/>
      <c r="V98" s="69" t="s">
        <v>96</v>
      </c>
      <c r="W98" s="69"/>
      <c r="X98" s="69"/>
      <c r="Y98" s="69"/>
      <c r="Z98" s="69"/>
      <c r="AA98" s="69"/>
      <c r="AB98" s="69"/>
      <c r="AC98" s="56" t="s">
        <v>219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57"/>
      <c r="AO98" s="69" t="s">
        <v>219</v>
      </c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101"/>
      <c r="BC98" s="23" t="s">
        <v>219</v>
      </c>
      <c r="BD98" s="19"/>
    </row>
    <row r="99" spans="1:56" s="9" customFormat="1" ht="12.75">
      <c r="A99" s="67"/>
      <c r="B99" s="68"/>
      <c r="C99" s="68"/>
      <c r="D99" s="68"/>
      <c r="E99" s="68"/>
      <c r="F99" s="60" t="s">
        <v>134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2"/>
      <c r="V99" s="70"/>
      <c r="W99" s="70"/>
      <c r="X99" s="70"/>
      <c r="Y99" s="70"/>
      <c r="Z99" s="70"/>
      <c r="AA99" s="70"/>
      <c r="AB99" s="70"/>
      <c r="AC99" s="58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59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105"/>
      <c r="BC99" s="24"/>
      <c r="BD99" s="14"/>
    </row>
    <row r="100" spans="1:56" s="9" customFormat="1" ht="12.75">
      <c r="A100" s="63" t="s">
        <v>154</v>
      </c>
      <c r="B100" s="64"/>
      <c r="C100" s="64"/>
      <c r="D100" s="64"/>
      <c r="E100" s="64"/>
      <c r="F100" s="50" t="s">
        <v>135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92" t="s">
        <v>96</v>
      </c>
      <c r="W100" s="92"/>
      <c r="X100" s="92"/>
      <c r="Y100" s="92"/>
      <c r="Z100" s="92"/>
      <c r="AA100" s="92"/>
      <c r="AB100" s="92"/>
      <c r="AC100" s="56" t="s">
        <v>219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57"/>
      <c r="AO100" s="69" t="s">
        <v>219</v>
      </c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101"/>
      <c r="BC100" s="23" t="s">
        <v>219</v>
      </c>
      <c r="BD100" s="19"/>
    </row>
    <row r="101" spans="1:56" s="9" customFormat="1" ht="12.75">
      <c r="A101" s="65"/>
      <c r="B101" s="66"/>
      <c r="C101" s="66"/>
      <c r="D101" s="66"/>
      <c r="E101" s="66"/>
      <c r="F101" s="39" t="s">
        <v>104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1"/>
      <c r="V101" s="93"/>
      <c r="W101" s="93"/>
      <c r="X101" s="93"/>
      <c r="Y101" s="93"/>
      <c r="Z101" s="93"/>
      <c r="AA101" s="93"/>
      <c r="AB101" s="93"/>
      <c r="AC101" s="72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3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102"/>
      <c r="BC101" s="22"/>
      <c r="BD101" s="17"/>
    </row>
    <row r="102" spans="1:56" s="9" customFormat="1" ht="12.75">
      <c r="A102" s="67"/>
      <c r="B102" s="68"/>
      <c r="C102" s="68"/>
      <c r="D102" s="68"/>
      <c r="E102" s="68"/>
      <c r="F102" s="60" t="s">
        <v>105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2"/>
      <c r="V102" s="94"/>
      <c r="W102" s="94"/>
      <c r="X102" s="94"/>
      <c r="Y102" s="94"/>
      <c r="Z102" s="94"/>
      <c r="AA102" s="94"/>
      <c r="AB102" s="94"/>
      <c r="AC102" s="58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59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105"/>
      <c r="BC102" s="24"/>
      <c r="BD102" s="14"/>
    </row>
    <row r="103" spans="1:56" s="9" customFormat="1" ht="12.75">
      <c r="A103" s="65" t="s">
        <v>155</v>
      </c>
      <c r="B103" s="66"/>
      <c r="C103" s="66"/>
      <c r="D103" s="66"/>
      <c r="E103" s="66"/>
      <c r="F103" s="39" t="s">
        <v>37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1"/>
      <c r="V103" s="76" t="s">
        <v>96</v>
      </c>
      <c r="W103" s="76"/>
      <c r="X103" s="76"/>
      <c r="Y103" s="76"/>
      <c r="Z103" s="76"/>
      <c r="AA103" s="76"/>
      <c r="AB103" s="76"/>
      <c r="AC103" s="72" t="s">
        <v>219</v>
      </c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3"/>
      <c r="AO103" s="109">
        <v>98.31</v>
      </c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110"/>
      <c r="BA103" s="76"/>
      <c r="BB103" s="102"/>
      <c r="BC103" s="22">
        <v>91.77</v>
      </c>
      <c r="BD103" s="17">
        <v>85.24</v>
      </c>
    </row>
    <row r="104" spans="1:56" s="9" customFormat="1" ht="12.75">
      <c r="A104" s="63" t="s">
        <v>157</v>
      </c>
      <c r="B104" s="64"/>
      <c r="C104" s="64"/>
      <c r="D104" s="64"/>
      <c r="E104" s="64"/>
      <c r="F104" s="50" t="s">
        <v>39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2"/>
      <c r="V104" s="69" t="s">
        <v>77</v>
      </c>
      <c r="W104" s="69"/>
      <c r="X104" s="69"/>
      <c r="Y104" s="69"/>
      <c r="Z104" s="69"/>
      <c r="AA104" s="69"/>
      <c r="AB104" s="69"/>
      <c r="AC104" s="56" t="s">
        <v>219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57"/>
      <c r="AO104" s="111">
        <f>AO103/AO24</f>
        <v>0.23407142857142857</v>
      </c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2"/>
      <c r="BC104" s="25">
        <f>BC103/BC24</f>
        <v>0.2224349807305427</v>
      </c>
      <c r="BD104" s="104">
        <f>BD103/BD24</f>
        <v>0.21080746877704956</v>
      </c>
    </row>
    <row r="105" spans="1:56" s="9" customFormat="1" ht="12.75">
      <c r="A105" s="65"/>
      <c r="B105" s="66"/>
      <c r="C105" s="66"/>
      <c r="D105" s="66"/>
      <c r="E105" s="66"/>
      <c r="F105" s="39" t="s">
        <v>40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1"/>
      <c r="V105" s="76"/>
      <c r="W105" s="76"/>
      <c r="X105" s="76"/>
      <c r="Y105" s="76"/>
      <c r="Z105" s="76"/>
      <c r="AA105" s="76"/>
      <c r="AB105" s="76"/>
      <c r="AC105" s="72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4"/>
      <c r="BC105" s="22"/>
      <c r="BD105" s="17"/>
    </row>
    <row r="106" spans="1:56" s="9" customFormat="1" ht="12.75">
      <c r="A106" s="65"/>
      <c r="B106" s="66"/>
      <c r="C106" s="66"/>
      <c r="D106" s="66"/>
      <c r="E106" s="66"/>
      <c r="F106" s="39" t="s">
        <v>156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1"/>
      <c r="V106" s="76"/>
      <c r="W106" s="76"/>
      <c r="X106" s="76"/>
      <c r="Y106" s="76"/>
      <c r="Z106" s="76"/>
      <c r="AA106" s="76"/>
      <c r="AB106" s="76"/>
      <c r="AC106" s="72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4"/>
      <c r="BC106" s="22"/>
      <c r="BD106" s="17"/>
    </row>
    <row r="107" spans="1:56" s="9" customFormat="1" ht="12.75">
      <c r="A107" s="67"/>
      <c r="B107" s="68"/>
      <c r="C107" s="68"/>
      <c r="D107" s="68"/>
      <c r="E107" s="68"/>
      <c r="F107" s="60" t="s">
        <v>75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2"/>
      <c r="V107" s="70"/>
      <c r="W107" s="70"/>
      <c r="X107" s="70"/>
      <c r="Y107" s="70"/>
      <c r="Z107" s="70"/>
      <c r="AA107" s="70"/>
      <c r="AB107" s="70"/>
      <c r="AC107" s="58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59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6"/>
      <c r="BC107" s="24"/>
      <c r="BD107" s="14"/>
    </row>
    <row r="108" spans="1:56" s="9" customFormat="1" ht="12.75">
      <c r="A108" s="65" t="s">
        <v>161</v>
      </c>
      <c r="B108" s="66"/>
      <c r="C108" s="66"/>
      <c r="D108" s="66"/>
      <c r="E108" s="66"/>
      <c r="F108" s="39" t="s">
        <v>51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1"/>
      <c r="V108" s="76"/>
      <c r="W108" s="76"/>
      <c r="X108" s="76"/>
      <c r="Y108" s="76"/>
      <c r="Z108" s="76"/>
      <c r="AA108" s="76"/>
      <c r="AB108" s="76"/>
      <c r="AC108" s="86" t="s">
        <v>219</v>
      </c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8"/>
      <c r="AO108" s="93" t="s">
        <v>220</v>
      </c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107"/>
      <c r="BC108" s="22"/>
      <c r="BD108" s="17"/>
    </row>
    <row r="109" spans="1:56" s="9" customFormat="1" ht="12.75">
      <c r="A109" s="65"/>
      <c r="B109" s="66"/>
      <c r="C109" s="66"/>
      <c r="D109" s="66"/>
      <c r="E109" s="66"/>
      <c r="F109" s="39" t="s">
        <v>52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1"/>
      <c r="V109" s="76"/>
      <c r="W109" s="76"/>
      <c r="X109" s="76"/>
      <c r="Y109" s="76"/>
      <c r="Z109" s="76"/>
      <c r="AA109" s="76"/>
      <c r="AB109" s="76"/>
      <c r="AC109" s="86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8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107"/>
      <c r="BC109" s="22"/>
      <c r="BD109" s="17"/>
    </row>
    <row r="110" spans="1:56" s="9" customFormat="1" ht="12.75">
      <c r="A110" s="65"/>
      <c r="B110" s="66"/>
      <c r="C110" s="66"/>
      <c r="D110" s="66"/>
      <c r="E110" s="66"/>
      <c r="F110" s="39" t="s">
        <v>53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1"/>
      <c r="V110" s="76"/>
      <c r="W110" s="76"/>
      <c r="X110" s="76"/>
      <c r="Y110" s="76"/>
      <c r="Z110" s="76"/>
      <c r="AA110" s="76"/>
      <c r="AB110" s="76"/>
      <c r="AC110" s="86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8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107"/>
      <c r="BC110" s="22"/>
      <c r="BD110" s="17"/>
    </row>
    <row r="111" spans="1:56" s="9" customFormat="1" ht="12.75">
      <c r="A111" s="65"/>
      <c r="B111" s="66"/>
      <c r="C111" s="66"/>
      <c r="D111" s="66"/>
      <c r="E111" s="66"/>
      <c r="F111" s="39" t="s">
        <v>158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1"/>
      <c r="V111" s="76"/>
      <c r="W111" s="76"/>
      <c r="X111" s="76"/>
      <c r="Y111" s="76"/>
      <c r="Z111" s="76"/>
      <c r="AA111" s="76"/>
      <c r="AB111" s="76"/>
      <c r="AC111" s="86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8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107"/>
      <c r="BC111" s="22"/>
      <c r="BD111" s="17"/>
    </row>
    <row r="112" spans="1:56" s="9" customFormat="1" ht="12.75">
      <c r="A112" s="65"/>
      <c r="B112" s="66"/>
      <c r="C112" s="66"/>
      <c r="D112" s="66"/>
      <c r="E112" s="66"/>
      <c r="F112" s="39" t="s">
        <v>159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1"/>
      <c r="V112" s="76"/>
      <c r="W112" s="76"/>
      <c r="X112" s="76"/>
      <c r="Y112" s="76"/>
      <c r="Z112" s="76"/>
      <c r="AA112" s="76"/>
      <c r="AB112" s="76"/>
      <c r="AC112" s="86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8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107"/>
      <c r="BC112" s="22"/>
      <c r="BD112" s="17"/>
    </row>
    <row r="113" spans="1:56" s="9" customFormat="1" ht="99" customHeight="1">
      <c r="A113" s="67"/>
      <c r="B113" s="68"/>
      <c r="C113" s="68"/>
      <c r="D113" s="68"/>
      <c r="E113" s="68"/>
      <c r="F113" s="60" t="s">
        <v>160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2"/>
      <c r="V113" s="70"/>
      <c r="W113" s="70"/>
      <c r="X113" s="70"/>
      <c r="Y113" s="70"/>
      <c r="Z113" s="70"/>
      <c r="AA113" s="70"/>
      <c r="AB113" s="70"/>
      <c r="AC113" s="89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108"/>
      <c r="BC113" s="24"/>
      <c r="BD113" s="14"/>
    </row>
    <row r="115" ht="15.75">
      <c r="F115" s="1" t="s">
        <v>228</v>
      </c>
    </row>
    <row r="116" ht="15.75">
      <c r="F116" s="1" t="s">
        <v>229</v>
      </c>
    </row>
  </sheetData>
  <sheetProtection/>
  <mergeCells count="331">
    <mergeCell ref="A34:E35"/>
    <mergeCell ref="V34:AB35"/>
    <mergeCell ref="AC34:AN35"/>
    <mergeCell ref="AO34:AZ35"/>
    <mergeCell ref="BA34:BB35"/>
    <mergeCell ref="A1:BB1"/>
    <mergeCell ref="AO27:AZ28"/>
    <mergeCell ref="BA27:BB28"/>
    <mergeCell ref="A29:E30"/>
    <mergeCell ref="V29:AB30"/>
    <mergeCell ref="AC29:AN30"/>
    <mergeCell ref="AO29:AZ30"/>
    <mergeCell ref="BA29:BB30"/>
    <mergeCell ref="F27:U27"/>
    <mergeCell ref="A31:E33"/>
    <mergeCell ref="AC31:AN33"/>
    <mergeCell ref="AO31:AZ33"/>
    <mergeCell ref="BA31:BB33"/>
    <mergeCell ref="BA18:BB19"/>
    <mergeCell ref="A20:E21"/>
    <mergeCell ref="V20:AB21"/>
    <mergeCell ref="AC20:AN21"/>
    <mergeCell ref="AO20:AZ21"/>
    <mergeCell ref="BA20:BB21"/>
    <mergeCell ref="AO22:AZ23"/>
    <mergeCell ref="BA22:BB23"/>
    <mergeCell ref="V24:AB25"/>
    <mergeCell ref="AC24:AN25"/>
    <mergeCell ref="AO24:AZ25"/>
    <mergeCell ref="BA24:BB25"/>
    <mergeCell ref="BA75:BB77"/>
    <mergeCell ref="F75:U75"/>
    <mergeCell ref="F74:U74"/>
    <mergeCell ref="F77:U77"/>
    <mergeCell ref="BA70:BB71"/>
    <mergeCell ref="A72:E74"/>
    <mergeCell ref="V72:AB74"/>
    <mergeCell ref="AC72:AN74"/>
    <mergeCell ref="AO72:AZ74"/>
    <mergeCell ref="F73:U73"/>
    <mergeCell ref="BA72:BB74"/>
    <mergeCell ref="F72:U72"/>
    <mergeCell ref="A75:E77"/>
    <mergeCell ref="V75:AB77"/>
    <mergeCell ref="AC75:AN77"/>
    <mergeCell ref="AO75:AZ77"/>
    <mergeCell ref="F76:U76"/>
    <mergeCell ref="BA68:BB69"/>
    <mergeCell ref="F71:U71"/>
    <mergeCell ref="A70:E71"/>
    <mergeCell ref="F67:U67"/>
    <mergeCell ref="V67:AB67"/>
    <mergeCell ref="AC67:AN67"/>
    <mergeCell ref="AO67:AZ67"/>
    <mergeCell ref="BA67:BB67"/>
    <mergeCell ref="A65:E67"/>
    <mergeCell ref="V65:AB66"/>
    <mergeCell ref="F69:U69"/>
    <mergeCell ref="A68:E69"/>
    <mergeCell ref="V68:AB69"/>
    <mergeCell ref="AC68:AN69"/>
    <mergeCell ref="AO68:AZ69"/>
    <mergeCell ref="F68:U68"/>
    <mergeCell ref="V70:AB71"/>
    <mergeCell ref="AC70:AN71"/>
    <mergeCell ref="AO70:AZ71"/>
    <mergeCell ref="F70:U70"/>
    <mergeCell ref="BA61:BB64"/>
    <mergeCell ref="F62:U62"/>
    <mergeCell ref="F61:U61"/>
    <mergeCell ref="AC65:AN66"/>
    <mergeCell ref="AO65:AZ66"/>
    <mergeCell ref="F66:U66"/>
    <mergeCell ref="BA65:BB66"/>
    <mergeCell ref="F65:U65"/>
    <mergeCell ref="F64:U64"/>
    <mergeCell ref="A58:E60"/>
    <mergeCell ref="V58:AB60"/>
    <mergeCell ref="AC58:AN60"/>
    <mergeCell ref="AO58:AZ60"/>
    <mergeCell ref="F58:U58"/>
    <mergeCell ref="A61:E64"/>
    <mergeCell ref="V61:AB64"/>
    <mergeCell ref="AC61:AN64"/>
    <mergeCell ref="AO61:AZ64"/>
    <mergeCell ref="F63:U63"/>
    <mergeCell ref="BA58:BB60"/>
    <mergeCell ref="F59:U59"/>
    <mergeCell ref="F57:U57"/>
    <mergeCell ref="V56:AB57"/>
    <mergeCell ref="AC56:AN57"/>
    <mergeCell ref="AO56:AZ57"/>
    <mergeCell ref="BA56:BB57"/>
    <mergeCell ref="F56:U56"/>
    <mergeCell ref="F60:U60"/>
    <mergeCell ref="A51:E51"/>
    <mergeCell ref="F51:U51"/>
    <mergeCell ref="V51:AB51"/>
    <mergeCell ref="AC51:AN51"/>
    <mergeCell ref="AO51:AZ51"/>
    <mergeCell ref="BA51:BB51"/>
    <mergeCell ref="A56:E57"/>
    <mergeCell ref="F55:U55"/>
    <mergeCell ref="V52:AB55"/>
    <mergeCell ref="A52:E55"/>
    <mergeCell ref="AC52:AN55"/>
    <mergeCell ref="AO52:AZ55"/>
    <mergeCell ref="F54:U54"/>
    <mergeCell ref="A41:E50"/>
    <mergeCell ref="F48:U48"/>
    <mergeCell ref="F47:U47"/>
    <mergeCell ref="F46:U46"/>
    <mergeCell ref="F45:U45"/>
    <mergeCell ref="V43:AB45"/>
    <mergeCell ref="F41:U41"/>
    <mergeCell ref="F50:U50"/>
    <mergeCell ref="V46:AB50"/>
    <mergeCell ref="F49:U49"/>
    <mergeCell ref="A80:E81"/>
    <mergeCell ref="A78:E79"/>
    <mergeCell ref="V78:AB79"/>
    <mergeCell ref="AC78:AN79"/>
    <mergeCell ref="AO78:AZ79"/>
    <mergeCell ref="AC39:AN40"/>
    <mergeCell ref="AO39:AZ40"/>
    <mergeCell ref="BA39:BB40"/>
    <mergeCell ref="AO36:AZ38"/>
    <mergeCell ref="BA36:BB38"/>
    <mergeCell ref="F40:U40"/>
    <mergeCell ref="A36:E40"/>
    <mergeCell ref="V36:AB38"/>
    <mergeCell ref="V39:AB40"/>
    <mergeCell ref="AC36:AN38"/>
    <mergeCell ref="AC43:AN45"/>
    <mergeCell ref="AO43:AZ45"/>
    <mergeCell ref="BA43:BB45"/>
    <mergeCell ref="F44:U44"/>
    <mergeCell ref="F43:U43"/>
    <mergeCell ref="F42:U42"/>
    <mergeCell ref="V41:AB42"/>
    <mergeCell ref="AC41:AN42"/>
    <mergeCell ref="AO41:AZ42"/>
    <mergeCell ref="AO87:AZ88"/>
    <mergeCell ref="BA87:BB88"/>
    <mergeCell ref="A85:E86"/>
    <mergeCell ref="V85:AB86"/>
    <mergeCell ref="AC85:AN86"/>
    <mergeCell ref="AO85:AZ86"/>
    <mergeCell ref="BA85:BB86"/>
    <mergeCell ref="A82:E84"/>
    <mergeCell ref="V82:AB84"/>
    <mergeCell ref="AC82:AN84"/>
    <mergeCell ref="AO82:AZ84"/>
    <mergeCell ref="BA82:BB84"/>
    <mergeCell ref="BA108:BB113"/>
    <mergeCell ref="A104:E107"/>
    <mergeCell ref="V104:AB107"/>
    <mergeCell ref="AC104:AN107"/>
    <mergeCell ref="AO104:AZ107"/>
    <mergeCell ref="BA104:BB107"/>
    <mergeCell ref="A100:E102"/>
    <mergeCell ref="V100:AB102"/>
    <mergeCell ref="AC100:AN102"/>
    <mergeCell ref="AO100:AZ102"/>
    <mergeCell ref="BA100:BB102"/>
    <mergeCell ref="A8:E8"/>
    <mergeCell ref="F78:U78"/>
    <mergeCell ref="F8:U8"/>
    <mergeCell ref="V8:AB8"/>
    <mergeCell ref="F113:U113"/>
    <mergeCell ref="A108:E113"/>
    <mergeCell ref="V108:AB113"/>
    <mergeCell ref="AC108:AN113"/>
    <mergeCell ref="AO108:AZ113"/>
    <mergeCell ref="A98:E99"/>
    <mergeCell ref="V98:AB99"/>
    <mergeCell ref="AC98:AN99"/>
    <mergeCell ref="AO98:AZ99"/>
    <mergeCell ref="A96:E97"/>
    <mergeCell ref="V96:AB97"/>
    <mergeCell ref="AC96:AN97"/>
    <mergeCell ref="AO96:AZ97"/>
    <mergeCell ref="A92:E95"/>
    <mergeCell ref="V92:AB95"/>
    <mergeCell ref="AC92:AN95"/>
    <mergeCell ref="AO92:AZ95"/>
    <mergeCell ref="V89:AB91"/>
    <mergeCell ref="AC89:AN91"/>
    <mergeCell ref="AO89:AZ91"/>
    <mergeCell ref="F11:U11"/>
    <mergeCell ref="F85:U85"/>
    <mergeCell ref="F79:U79"/>
    <mergeCell ref="F80:U80"/>
    <mergeCell ref="BA8:BB8"/>
    <mergeCell ref="F83:U83"/>
    <mergeCell ref="F10:U10"/>
    <mergeCell ref="F82:U82"/>
    <mergeCell ref="F9:U9"/>
    <mergeCell ref="F81:U81"/>
    <mergeCell ref="AC8:AN8"/>
    <mergeCell ref="AO8:AZ8"/>
    <mergeCell ref="BA78:BB79"/>
    <mergeCell ref="V80:AB81"/>
    <mergeCell ref="AC80:AN81"/>
    <mergeCell ref="AO80:AZ81"/>
    <mergeCell ref="BA80:BB81"/>
    <mergeCell ref="BA41:BB42"/>
    <mergeCell ref="AC46:AN50"/>
    <mergeCell ref="AO46:AZ50"/>
    <mergeCell ref="BA46:BB50"/>
    <mergeCell ref="BA52:BB55"/>
    <mergeCell ref="F53:U53"/>
    <mergeCell ref="F52:U52"/>
    <mergeCell ref="F14:U14"/>
    <mergeCell ref="F95:U95"/>
    <mergeCell ref="F90:U90"/>
    <mergeCell ref="F12:U12"/>
    <mergeCell ref="F91:U91"/>
    <mergeCell ref="F92:U92"/>
    <mergeCell ref="F13:U13"/>
    <mergeCell ref="F86:U86"/>
    <mergeCell ref="F88:U88"/>
    <mergeCell ref="F89:U89"/>
    <mergeCell ref="F87:U87"/>
    <mergeCell ref="F84:U84"/>
    <mergeCell ref="F16:U16"/>
    <mergeCell ref="F101:U101"/>
    <mergeCell ref="F35:U35"/>
    <mergeCell ref="F37:U37"/>
    <mergeCell ref="F38:U38"/>
    <mergeCell ref="F97:U97"/>
    <mergeCell ref="F98:U98"/>
    <mergeCell ref="F15:U15"/>
    <mergeCell ref="F96:U96"/>
    <mergeCell ref="F93:U93"/>
    <mergeCell ref="F94:U94"/>
    <mergeCell ref="AC103:AN103"/>
    <mergeCell ref="AO103:AZ103"/>
    <mergeCell ref="BA103:BB103"/>
    <mergeCell ref="F104:U104"/>
    <mergeCell ref="F18:U18"/>
    <mergeCell ref="F102:U102"/>
    <mergeCell ref="F17:U17"/>
    <mergeCell ref="A103:E103"/>
    <mergeCell ref="F103:U103"/>
    <mergeCell ref="V103:AB103"/>
    <mergeCell ref="F99:U99"/>
    <mergeCell ref="F100:U100"/>
    <mergeCell ref="AO16:AZ17"/>
    <mergeCell ref="AC22:AN23"/>
    <mergeCell ref="AC27:AN28"/>
    <mergeCell ref="V31:AB33"/>
    <mergeCell ref="BA98:BB99"/>
    <mergeCell ref="BA96:BB97"/>
    <mergeCell ref="BA92:BB95"/>
    <mergeCell ref="BA89:BB91"/>
    <mergeCell ref="A89:E91"/>
    <mergeCell ref="A87:E88"/>
    <mergeCell ref="V87:AB88"/>
    <mergeCell ref="AC87:AN88"/>
    <mergeCell ref="V9:AB15"/>
    <mergeCell ref="AC9:AN15"/>
    <mergeCell ref="F112:U112"/>
    <mergeCell ref="F22:U22"/>
    <mergeCell ref="F23:U23"/>
    <mergeCell ref="F110:U110"/>
    <mergeCell ref="V27:AB28"/>
    <mergeCell ref="F24:U24"/>
    <mergeCell ref="F111:U111"/>
    <mergeCell ref="F109:U109"/>
    <mergeCell ref="F21:U21"/>
    <mergeCell ref="F26:U26"/>
    <mergeCell ref="V26:AB26"/>
    <mergeCell ref="F108:U108"/>
    <mergeCell ref="AC18:AN19"/>
    <mergeCell ref="F29:U29"/>
    <mergeCell ref="F107:U107"/>
    <mergeCell ref="F20:U20"/>
    <mergeCell ref="F105:U105"/>
    <mergeCell ref="F106:U106"/>
    <mergeCell ref="F19:U19"/>
    <mergeCell ref="F31:U31"/>
    <mergeCell ref="F32:U32"/>
    <mergeCell ref="F33:U33"/>
    <mergeCell ref="AC6:AN6"/>
    <mergeCell ref="AO6:AZ6"/>
    <mergeCell ref="BA6:BB6"/>
    <mergeCell ref="F34:U34"/>
    <mergeCell ref="BA16:BB17"/>
    <mergeCell ref="F30:U30"/>
    <mergeCell ref="A24:E26"/>
    <mergeCell ref="A27:E28"/>
    <mergeCell ref="F28:U28"/>
    <mergeCell ref="A16:E17"/>
    <mergeCell ref="A18:E19"/>
    <mergeCell ref="A22:E23"/>
    <mergeCell ref="V22:AB23"/>
    <mergeCell ref="V18:AB19"/>
    <mergeCell ref="AC26:AN26"/>
    <mergeCell ref="AO26:AZ26"/>
    <mergeCell ref="BA26:BB26"/>
    <mergeCell ref="AO9:AZ15"/>
    <mergeCell ref="BA9:BB15"/>
    <mergeCell ref="V16:AB17"/>
    <mergeCell ref="AC16:AN17"/>
    <mergeCell ref="F25:U25"/>
    <mergeCell ref="A7:BB7"/>
    <mergeCell ref="A9:E15"/>
    <mergeCell ref="F39:U39"/>
    <mergeCell ref="AO18:AZ19"/>
    <mergeCell ref="BA5:BB5"/>
    <mergeCell ref="BC3:BD3"/>
    <mergeCell ref="BC4:BD4"/>
    <mergeCell ref="BC5:BD5"/>
    <mergeCell ref="A3:U3"/>
    <mergeCell ref="V3:AB3"/>
    <mergeCell ref="AC3:AN3"/>
    <mergeCell ref="AO3:AZ3"/>
    <mergeCell ref="BA3:BB3"/>
    <mergeCell ref="A4:U4"/>
    <mergeCell ref="V4:AB4"/>
    <mergeCell ref="AC4:AN4"/>
    <mergeCell ref="AO4:AZ4"/>
    <mergeCell ref="BA4:BB4"/>
    <mergeCell ref="A5:U5"/>
    <mergeCell ref="V5:AB5"/>
    <mergeCell ref="AC5:AN5"/>
    <mergeCell ref="AO5:AZ5"/>
    <mergeCell ref="F36:U36"/>
    <mergeCell ref="A6:U6"/>
    <mergeCell ref="V6:AB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17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B55"/>
  <sheetViews>
    <sheetView zoomScalePageLayoutView="0" workbookViewId="0" topLeftCell="A1">
      <pane xSplit="21" ySplit="1" topLeftCell="V16" activePane="bottomRight" state="frozen"/>
      <selection pane="topLeft" activeCell="A1" sqref="A1"/>
      <selection pane="topRight" activeCell="V1" sqref="V1"/>
      <selection pane="bottomLeft" activeCell="A2" sqref="A2"/>
      <selection pane="bottomRight" activeCell="BB11" sqref="BB11"/>
    </sheetView>
  </sheetViews>
  <sheetFormatPr defaultColWidth="1.37890625" defaultRowHeight="12.75"/>
  <cols>
    <col min="1" max="51" width="1.37890625" style="1" customWidth="1"/>
    <col min="52" max="52" width="3.875" style="1" customWidth="1"/>
    <col min="53" max="53" width="13.125" style="21" customWidth="1"/>
    <col min="54" max="54" width="12.375" style="21" customWidth="1"/>
    <col min="55" max="55" width="9.375" style="1" customWidth="1"/>
    <col min="56" max="16384" width="1.37890625" style="1" customWidth="1"/>
  </cols>
  <sheetData>
    <row r="1" spans="1:54" s="8" customFormat="1" ht="16.5">
      <c r="A1" s="34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12"/>
      <c r="BB1" s="12"/>
    </row>
    <row r="3" spans="1:54" s="9" customFormat="1" ht="12.75">
      <c r="A3" s="48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9"/>
      <c r="V3" s="47" t="s">
        <v>25</v>
      </c>
      <c r="W3" s="47"/>
      <c r="X3" s="47"/>
      <c r="Y3" s="47"/>
      <c r="Z3" s="47"/>
      <c r="AA3" s="47"/>
      <c r="AB3" s="47"/>
      <c r="AC3" s="48" t="s">
        <v>26</v>
      </c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9"/>
      <c r="AO3" s="47" t="s">
        <v>30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9"/>
      <c r="BA3" s="18"/>
      <c r="BB3" s="19"/>
    </row>
    <row r="4" spans="1:54" s="9" customFormat="1" ht="12.75">
      <c r="A4" s="44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45" t="s">
        <v>34</v>
      </c>
      <c r="W4" s="45"/>
      <c r="X4" s="45"/>
      <c r="Y4" s="45"/>
      <c r="Z4" s="45"/>
      <c r="AA4" s="45"/>
      <c r="AB4" s="45"/>
      <c r="AC4" s="44" t="s">
        <v>27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45" t="s">
        <v>31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6"/>
      <c r="BA4" s="44" t="s">
        <v>224</v>
      </c>
      <c r="BB4" s="46"/>
    </row>
    <row r="5" spans="1:54" s="9" customFormat="1" ht="12.7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45" t="s">
        <v>35</v>
      </c>
      <c r="W5" s="45"/>
      <c r="X5" s="45"/>
      <c r="Y5" s="45"/>
      <c r="Z5" s="45"/>
      <c r="AA5" s="45"/>
      <c r="AB5" s="45"/>
      <c r="AC5" s="44" t="s">
        <v>28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6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6"/>
      <c r="BA5" s="53" t="s">
        <v>225</v>
      </c>
      <c r="BB5" s="55"/>
    </row>
    <row r="6" spans="1:54" s="9" customFormat="1" ht="12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  <c r="V6" s="45"/>
      <c r="W6" s="45"/>
      <c r="X6" s="45"/>
      <c r="Y6" s="45"/>
      <c r="Z6" s="45"/>
      <c r="AA6" s="45"/>
      <c r="AB6" s="45"/>
      <c r="AC6" s="53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230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24" t="s">
        <v>222</v>
      </c>
      <c r="BB6" s="14" t="s">
        <v>223</v>
      </c>
    </row>
    <row r="7" spans="1:54" s="9" customFormat="1" ht="12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45"/>
      <c r="W7" s="45"/>
      <c r="X7" s="45"/>
      <c r="Y7" s="45"/>
      <c r="Z7" s="45"/>
      <c r="AA7" s="45"/>
      <c r="AB7" s="46"/>
      <c r="AC7" s="48" t="s">
        <v>163</v>
      </c>
      <c r="AD7" s="47"/>
      <c r="AE7" s="47"/>
      <c r="AF7" s="47"/>
      <c r="AG7" s="47"/>
      <c r="AH7" s="47"/>
      <c r="AI7" s="48" t="s">
        <v>165</v>
      </c>
      <c r="AJ7" s="47"/>
      <c r="AK7" s="47"/>
      <c r="AL7" s="47"/>
      <c r="AM7" s="47"/>
      <c r="AN7" s="47"/>
      <c r="AO7" s="48" t="s">
        <v>163</v>
      </c>
      <c r="AP7" s="47"/>
      <c r="AQ7" s="47"/>
      <c r="AR7" s="47"/>
      <c r="AS7" s="47"/>
      <c r="AT7" s="47"/>
      <c r="AU7" s="48" t="s">
        <v>165</v>
      </c>
      <c r="AV7" s="47"/>
      <c r="AW7" s="47"/>
      <c r="AX7" s="47"/>
      <c r="AY7" s="47"/>
      <c r="AZ7" s="47"/>
      <c r="BA7" s="16" t="s">
        <v>226</v>
      </c>
      <c r="BB7" s="22" t="s">
        <v>226</v>
      </c>
    </row>
    <row r="8" spans="1:54" s="9" customFormat="1" ht="12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4"/>
      <c r="W8" s="54"/>
      <c r="X8" s="54"/>
      <c r="Y8" s="54"/>
      <c r="Z8" s="54"/>
      <c r="AA8" s="54"/>
      <c r="AB8" s="55"/>
      <c r="AC8" s="53" t="s">
        <v>164</v>
      </c>
      <c r="AD8" s="54"/>
      <c r="AE8" s="54"/>
      <c r="AF8" s="54"/>
      <c r="AG8" s="54"/>
      <c r="AH8" s="54"/>
      <c r="AI8" s="53" t="s">
        <v>164</v>
      </c>
      <c r="AJ8" s="54"/>
      <c r="AK8" s="54"/>
      <c r="AL8" s="54"/>
      <c r="AM8" s="54"/>
      <c r="AN8" s="54"/>
      <c r="AO8" s="53" t="s">
        <v>164</v>
      </c>
      <c r="AP8" s="54"/>
      <c r="AQ8" s="54"/>
      <c r="AR8" s="54"/>
      <c r="AS8" s="54"/>
      <c r="AT8" s="54"/>
      <c r="AU8" s="53" t="s">
        <v>164</v>
      </c>
      <c r="AV8" s="54"/>
      <c r="AW8" s="54"/>
      <c r="AX8" s="54"/>
      <c r="AY8" s="54"/>
      <c r="AZ8" s="54"/>
      <c r="BA8" s="15"/>
      <c r="BB8" s="24"/>
    </row>
    <row r="9" spans="1:54" s="9" customFormat="1" ht="12.75">
      <c r="A9" s="99" t="s">
        <v>45</v>
      </c>
      <c r="B9" s="69"/>
      <c r="C9" s="69"/>
      <c r="D9" s="69"/>
      <c r="E9" s="50" t="s">
        <v>168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69"/>
      <c r="W9" s="69"/>
      <c r="X9" s="69"/>
      <c r="Y9" s="69"/>
      <c r="Z9" s="69"/>
      <c r="AA9" s="69"/>
      <c r="AB9" s="69"/>
      <c r="AC9" s="56"/>
      <c r="AD9" s="42"/>
      <c r="AE9" s="42"/>
      <c r="AF9" s="42"/>
      <c r="AG9" s="42"/>
      <c r="AH9" s="57"/>
      <c r="AI9" s="42"/>
      <c r="AJ9" s="42"/>
      <c r="AK9" s="42"/>
      <c r="AL9" s="42"/>
      <c r="AM9" s="42"/>
      <c r="AN9" s="42"/>
      <c r="AO9" s="56"/>
      <c r="AP9" s="42"/>
      <c r="AQ9" s="42"/>
      <c r="AR9" s="42"/>
      <c r="AS9" s="42"/>
      <c r="AT9" s="57"/>
      <c r="AU9" s="42"/>
      <c r="AV9" s="42"/>
      <c r="AW9" s="42"/>
      <c r="AX9" s="42"/>
      <c r="AY9" s="42"/>
      <c r="AZ9" s="42"/>
      <c r="BA9" s="23"/>
      <c r="BB9" s="17"/>
    </row>
    <row r="10" spans="1:54" s="9" customFormat="1" ht="12.75">
      <c r="A10" s="98" t="s">
        <v>46</v>
      </c>
      <c r="B10" s="76"/>
      <c r="C10" s="76"/>
      <c r="D10" s="76"/>
      <c r="E10" s="39" t="s">
        <v>169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93" t="s">
        <v>221</v>
      </c>
      <c r="W10" s="76"/>
      <c r="X10" s="76"/>
      <c r="Y10" s="76"/>
      <c r="Z10" s="76"/>
      <c r="AA10" s="76"/>
      <c r="AB10" s="76"/>
      <c r="AC10" s="72" t="s">
        <v>219</v>
      </c>
      <c r="AD10" s="71"/>
      <c r="AE10" s="71"/>
      <c r="AF10" s="71"/>
      <c r="AG10" s="71"/>
      <c r="AH10" s="73"/>
      <c r="AI10" s="71" t="s">
        <v>219</v>
      </c>
      <c r="AJ10" s="71"/>
      <c r="AK10" s="71"/>
      <c r="AL10" s="71"/>
      <c r="AM10" s="71"/>
      <c r="AN10" s="71"/>
      <c r="AO10" s="72">
        <v>6659.19</v>
      </c>
      <c r="AP10" s="71"/>
      <c r="AQ10" s="71"/>
      <c r="AR10" s="71"/>
      <c r="AS10" s="71"/>
      <c r="AT10" s="73"/>
      <c r="AU10" s="71">
        <v>6659.19</v>
      </c>
      <c r="AV10" s="71"/>
      <c r="AW10" s="71"/>
      <c r="AX10" s="71"/>
      <c r="AY10" s="71"/>
      <c r="AZ10" s="71"/>
      <c r="BA10" s="22">
        <v>6523.44</v>
      </c>
      <c r="BB10" s="17">
        <v>6411.05</v>
      </c>
    </row>
    <row r="11" spans="1:54" s="9" customFormat="1" ht="30.75" customHeight="1">
      <c r="A11" s="98"/>
      <c r="B11" s="76"/>
      <c r="C11" s="76"/>
      <c r="D11" s="76"/>
      <c r="E11" s="39" t="s">
        <v>98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70"/>
      <c r="W11" s="70"/>
      <c r="X11" s="70"/>
      <c r="Y11" s="70"/>
      <c r="Z11" s="70"/>
      <c r="AA11" s="70"/>
      <c r="AB11" s="70"/>
      <c r="AC11" s="58"/>
      <c r="AD11" s="43"/>
      <c r="AE11" s="43"/>
      <c r="AF11" s="43"/>
      <c r="AG11" s="43"/>
      <c r="AH11" s="59"/>
      <c r="AI11" s="43"/>
      <c r="AJ11" s="43"/>
      <c r="AK11" s="43"/>
      <c r="AL11" s="43"/>
      <c r="AM11" s="43"/>
      <c r="AN11" s="43"/>
      <c r="AO11" s="58"/>
      <c r="AP11" s="43"/>
      <c r="AQ11" s="43"/>
      <c r="AR11" s="43"/>
      <c r="AS11" s="43"/>
      <c r="AT11" s="59"/>
      <c r="AU11" s="43"/>
      <c r="AV11" s="43"/>
      <c r="AW11" s="43"/>
      <c r="AX11" s="43"/>
      <c r="AY11" s="43"/>
      <c r="AZ11" s="43"/>
      <c r="BA11" s="24"/>
      <c r="BB11" s="17"/>
    </row>
    <row r="12" spans="1:54" s="9" customFormat="1" ht="12.75">
      <c r="A12" s="98"/>
      <c r="B12" s="76"/>
      <c r="C12" s="76"/>
      <c r="D12" s="76"/>
      <c r="E12" s="39" t="s">
        <v>171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93" t="s">
        <v>170</v>
      </c>
      <c r="W12" s="76"/>
      <c r="X12" s="76"/>
      <c r="Y12" s="76"/>
      <c r="Z12" s="76"/>
      <c r="AA12" s="76"/>
      <c r="AB12" s="76"/>
      <c r="AC12" s="72" t="s">
        <v>219</v>
      </c>
      <c r="AD12" s="71"/>
      <c r="AE12" s="71"/>
      <c r="AF12" s="71"/>
      <c r="AG12" s="71"/>
      <c r="AH12" s="73"/>
      <c r="AI12" s="71" t="s">
        <v>219</v>
      </c>
      <c r="AJ12" s="71"/>
      <c r="AK12" s="71"/>
      <c r="AL12" s="71"/>
      <c r="AM12" s="71"/>
      <c r="AN12" s="71"/>
      <c r="AO12" s="72" t="s">
        <v>219</v>
      </c>
      <c r="AP12" s="71"/>
      <c r="AQ12" s="71"/>
      <c r="AR12" s="71"/>
      <c r="AS12" s="71"/>
      <c r="AT12" s="73"/>
      <c r="AU12" s="71" t="s">
        <v>219</v>
      </c>
      <c r="AV12" s="71"/>
      <c r="AW12" s="71"/>
      <c r="AX12" s="71"/>
      <c r="AY12" s="71"/>
      <c r="AZ12" s="71"/>
      <c r="BA12" s="23" t="s">
        <v>219</v>
      </c>
      <c r="BB12" s="23" t="s">
        <v>219</v>
      </c>
    </row>
    <row r="13" spans="1:54" s="9" customFormat="1" ht="12.75">
      <c r="A13" s="100"/>
      <c r="B13" s="70"/>
      <c r="C13" s="70"/>
      <c r="D13" s="70"/>
      <c r="E13" s="60" t="s">
        <v>172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70"/>
      <c r="W13" s="70"/>
      <c r="X13" s="70"/>
      <c r="Y13" s="70"/>
      <c r="Z13" s="70"/>
      <c r="AA13" s="70"/>
      <c r="AB13" s="70"/>
      <c r="AC13" s="58"/>
      <c r="AD13" s="43"/>
      <c r="AE13" s="43"/>
      <c r="AF13" s="43"/>
      <c r="AG13" s="43"/>
      <c r="AH13" s="59"/>
      <c r="AI13" s="43"/>
      <c r="AJ13" s="43"/>
      <c r="AK13" s="43"/>
      <c r="AL13" s="43"/>
      <c r="AM13" s="43"/>
      <c r="AN13" s="43"/>
      <c r="AO13" s="58"/>
      <c r="AP13" s="43"/>
      <c r="AQ13" s="43"/>
      <c r="AR13" s="43"/>
      <c r="AS13" s="43"/>
      <c r="AT13" s="59"/>
      <c r="AU13" s="43"/>
      <c r="AV13" s="43"/>
      <c r="AW13" s="43"/>
      <c r="AX13" s="43"/>
      <c r="AY13" s="43"/>
      <c r="AZ13" s="43"/>
      <c r="BA13" s="24"/>
      <c r="BB13" s="24"/>
    </row>
    <row r="14" spans="1:54" s="9" customFormat="1" ht="12.75" customHeight="1">
      <c r="A14" s="99" t="s">
        <v>48</v>
      </c>
      <c r="B14" s="69"/>
      <c r="C14" s="69"/>
      <c r="D14" s="69"/>
      <c r="E14" s="50" t="s">
        <v>173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92" t="s">
        <v>166</v>
      </c>
      <c r="W14" s="92"/>
      <c r="X14" s="92"/>
      <c r="Y14" s="92"/>
      <c r="Z14" s="92"/>
      <c r="AA14" s="92"/>
      <c r="AB14" s="92"/>
      <c r="AC14" s="56" t="s">
        <v>219</v>
      </c>
      <c r="AD14" s="42"/>
      <c r="AE14" s="42"/>
      <c r="AF14" s="42"/>
      <c r="AG14" s="42"/>
      <c r="AH14" s="57"/>
      <c r="AI14" s="42" t="s">
        <v>219</v>
      </c>
      <c r="AJ14" s="42"/>
      <c r="AK14" s="42"/>
      <c r="AL14" s="42"/>
      <c r="AM14" s="42"/>
      <c r="AN14" s="42"/>
      <c r="AO14" s="56" t="s">
        <v>219</v>
      </c>
      <c r="AP14" s="42"/>
      <c r="AQ14" s="42"/>
      <c r="AR14" s="42"/>
      <c r="AS14" s="42"/>
      <c r="AT14" s="57"/>
      <c r="AU14" s="42" t="s">
        <v>219</v>
      </c>
      <c r="AV14" s="42"/>
      <c r="AW14" s="42"/>
      <c r="AX14" s="42"/>
      <c r="AY14" s="42"/>
      <c r="AZ14" s="42"/>
      <c r="BA14" s="23" t="s">
        <v>219</v>
      </c>
      <c r="BB14" s="23" t="s">
        <v>219</v>
      </c>
    </row>
    <row r="15" spans="1:54" s="9" customFormat="1" ht="12.75">
      <c r="A15" s="98"/>
      <c r="B15" s="76"/>
      <c r="C15" s="76"/>
      <c r="D15" s="76"/>
      <c r="E15" s="39" t="s">
        <v>100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93"/>
      <c r="W15" s="93"/>
      <c r="X15" s="93"/>
      <c r="Y15" s="93"/>
      <c r="Z15" s="93"/>
      <c r="AA15" s="93"/>
      <c r="AB15" s="93"/>
      <c r="AC15" s="72"/>
      <c r="AD15" s="71"/>
      <c r="AE15" s="71"/>
      <c r="AF15" s="71"/>
      <c r="AG15" s="71"/>
      <c r="AH15" s="73"/>
      <c r="AI15" s="71"/>
      <c r="AJ15" s="71"/>
      <c r="AK15" s="71"/>
      <c r="AL15" s="71"/>
      <c r="AM15" s="71"/>
      <c r="AN15" s="71"/>
      <c r="AO15" s="72"/>
      <c r="AP15" s="71"/>
      <c r="AQ15" s="71"/>
      <c r="AR15" s="71"/>
      <c r="AS15" s="71"/>
      <c r="AT15" s="73"/>
      <c r="AU15" s="71"/>
      <c r="AV15" s="71"/>
      <c r="AW15" s="71"/>
      <c r="AX15" s="71"/>
      <c r="AY15" s="71"/>
      <c r="AZ15" s="71"/>
      <c r="BA15" s="22"/>
      <c r="BB15" s="22"/>
    </row>
    <row r="16" spans="1:54" s="9" customFormat="1" ht="12.75">
      <c r="A16" s="100"/>
      <c r="B16" s="70"/>
      <c r="C16" s="70"/>
      <c r="D16" s="70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94"/>
      <c r="W16" s="94"/>
      <c r="X16" s="94"/>
      <c r="Y16" s="94"/>
      <c r="Z16" s="94"/>
      <c r="AA16" s="94"/>
      <c r="AB16" s="94"/>
      <c r="AC16" s="58"/>
      <c r="AD16" s="43"/>
      <c r="AE16" s="43"/>
      <c r="AF16" s="43"/>
      <c r="AG16" s="43"/>
      <c r="AH16" s="59"/>
      <c r="AI16" s="43"/>
      <c r="AJ16" s="43"/>
      <c r="AK16" s="43"/>
      <c r="AL16" s="43"/>
      <c r="AM16" s="43"/>
      <c r="AN16" s="43"/>
      <c r="AO16" s="58"/>
      <c r="AP16" s="43"/>
      <c r="AQ16" s="43"/>
      <c r="AR16" s="43"/>
      <c r="AS16" s="43"/>
      <c r="AT16" s="59"/>
      <c r="AU16" s="43"/>
      <c r="AV16" s="43"/>
      <c r="AW16" s="43"/>
      <c r="AX16" s="43"/>
      <c r="AY16" s="43"/>
      <c r="AZ16" s="43"/>
      <c r="BA16" s="24"/>
      <c r="BB16" s="24"/>
    </row>
    <row r="17" spans="1:54" s="9" customFormat="1" ht="12.75" customHeight="1">
      <c r="A17" s="99" t="s">
        <v>49</v>
      </c>
      <c r="B17" s="69"/>
      <c r="C17" s="69"/>
      <c r="D17" s="69"/>
      <c r="E17" s="50" t="s">
        <v>174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69" t="s">
        <v>182</v>
      </c>
      <c r="W17" s="69"/>
      <c r="X17" s="69"/>
      <c r="Y17" s="69"/>
      <c r="Z17" s="69"/>
      <c r="AA17" s="69"/>
      <c r="AB17" s="69"/>
      <c r="AC17" s="56" t="s">
        <v>219</v>
      </c>
      <c r="AD17" s="42"/>
      <c r="AE17" s="42"/>
      <c r="AF17" s="42"/>
      <c r="AG17" s="42"/>
      <c r="AH17" s="57"/>
      <c r="AI17" s="42" t="s">
        <v>219</v>
      </c>
      <c r="AJ17" s="42"/>
      <c r="AK17" s="42"/>
      <c r="AL17" s="42"/>
      <c r="AM17" s="42"/>
      <c r="AN17" s="42"/>
      <c r="AO17" s="56" t="s">
        <v>219</v>
      </c>
      <c r="AP17" s="42"/>
      <c r="AQ17" s="42"/>
      <c r="AR17" s="42"/>
      <c r="AS17" s="42"/>
      <c r="AT17" s="57"/>
      <c r="AU17" s="42" t="s">
        <v>219</v>
      </c>
      <c r="AV17" s="42"/>
      <c r="AW17" s="42"/>
      <c r="AX17" s="42"/>
      <c r="AY17" s="42"/>
      <c r="AZ17" s="42"/>
      <c r="BA17" s="23" t="s">
        <v>219</v>
      </c>
      <c r="BB17" s="23" t="s">
        <v>219</v>
      </c>
    </row>
    <row r="18" spans="1:54" s="9" customFormat="1" ht="12.75">
      <c r="A18" s="100"/>
      <c r="B18" s="70"/>
      <c r="C18" s="70"/>
      <c r="D18" s="70"/>
      <c r="E18" s="60" t="s">
        <v>175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70"/>
      <c r="W18" s="70"/>
      <c r="X18" s="70"/>
      <c r="Y18" s="70"/>
      <c r="Z18" s="70"/>
      <c r="AA18" s="70"/>
      <c r="AB18" s="70"/>
      <c r="AC18" s="58"/>
      <c r="AD18" s="43"/>
      <c r="AE18" s="43"/>
      <c r="AF18" s="43"/>
      <c r="AG18" s="43"/>
      <c r="AH18" s="59"/>
      <c r="AI18" s="43"/>
      <c r="AJ18" s="43"/>
      <c r="AK18" s="43"/>
      <c r="AL18" s="43"/>
      <c r="AM18" s="43"/>
      <c r="AN18" s="43"/>
      <c r="AO18" s="58"/>
      <c r="AP18" s="43"/>
      <c r="AQ18" s="43"/>
      <c r="AR18" s="43"/>
      <c r="AS18" s="43"/>
      <c r="AT18" s="59"/>
      <c r="AU18" s="43"/>
      <c r="AV18" s="43"/>
      <c r="AW18" s="43"/>
      <c r="AX18" s="43"/>
      <c r="AY18" s="43"/>
      <c r="AZ18" s="43"/>
      <c r="BA18" s="24"/>
      <c r="BB18" s="24"/>
    </row>
    <row r="19" spans="1:54" s="9" customFormat="1" ht="12.75" customHeight="1">
      <c r="A19" s="99" t="s">
        <v>176</v>
      </c>
      <c r="B19" s="69"/>
      <c r="C19" s="69"/>
      <c r="D19" s="101"/>
      <c r="E19" s="40" t="s">
        <v>167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69" t="s">
        <v>182</v>
      </c>
      <c r="W19" s="69"/>
      <c r="X19" s="69"/>
      <c r="Y19" s="69"/>
      <c r="Z19" s="69"/>
      <c r="AA19" s="69"/>
      <c r="AB19" s="69"/>
      <c r="AC19" s="56" t="s">
        <v>219</v>
      </c>
      <c r="AD19" s="42"/>
      <c r="AE19" s="42"/>
      <c r="AF19" s="42"/>
      <c r="AG19" s="42"/>
      <c r="AH19" s="57"/>
      <c r="AI19" s="42" t="s">
        <v>219</v>
      </c>
      <c r="AJ19" s="42"/>
      <c r="AK19" s="42"/>
      <c r="AL19" s="42"/>
      <c r="AM19" s="42"/>
      <c r="AN19" s="42"/>
      <c r="AO19" s="56" t="s">
        <v>219</v>
      </c>
      <c r="AP19" s="42"/>
      <c r="AQ19" s="42"/>
      <c r="AR19" s="42"/>
      <c r="AS19" s="42"/>
      <c r="AT19" s="57"/>
      <c r="AU19" s="42" t="s">
        <v>219</v>
      </c>
      <c r="AV19" s="42"/>
      <c r="AW19" s="42"/>
      <c r="AX19" s="42"/>
      <c r="AY19" s="42"/>
      <c r="AZ19" s="42"/>
      <c r="BA19" s="23" t="s">
        <v>219</v>
      </c>
      <c r="BB19" s="23" t="s">
        <v>219</v>
      </c>
    </row>
    <row r="20" spans="1:54" s="9" customFormat="1" ht="12.75">
      <c r="A20" s="98"/>
      <c r="B20" s="76"/>
      <c r="C20" s="76"/>
      <c r="D20" s="102"/>
      <c r="E20" s="40" t="s">
        <v>177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76"/>
      <c r="W20" s="76"/>
      <c r="X20" s="76"/>
      <c r="Y20" s="76"/>
      <c r="Z20" s="76"/>
      <c r="AA20" s="76"/>
      <c r="AB20" s="76"/>
      <c r="AC20" s="72"/>
      <c r="AD20" s="71"/>
      <c r="AE20" s="71"/>
      <c r="AF20" s="71"/>
      <c r="AG20" s="71"/>
      <c r="AH20" s="73"/>
      <c r="AI20" s="71"/>
      <c r="AJ20" s="71"/>
      <c r="AK20" s="71"/>
      <c r="AL20" s="71"/>
      <c r="AM20" s="71"/>
      <c r="AN20" s="71"/>
      <c r="AO20" s="72"/>
      <c r="AP20" s="71"/>
      <c r="AQ20" s="71"/>
      <c r="AR20" s="71"/>
      <c r="AS20" s="71"/>
      <c r="AT20" s="73"/>
      <c r="AU20" s="71"/>
      <c r="AV20" s="71"/>
      <c r="AW20" s="71"/>
      <c r="AX20" s="71"/>
      <c r="AY20" s="71"/>
      <c r="AZ20" s="71"/>
      <c r="BA20" s="22"/>
      <c r="BB20" s="22"/>
    </row>
    <row r="21" spans="1:54" s="9" customFormat="1" ht="12.75">
      <c r="A21" s="99" t="s">
        <v>178</v>
      </c>
      <c r="B21" s="69"/>
      <c r="C21" s="69"/>
      <c r="D21" s="69"/>
      <c r="E21" s="50" t="s">
        <v>179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69" t="s">
        <v>182</v>
      </c>
      <c r="W21" s="69"/>
      <c r="X21" s="69"/>
      <c r="Y21" s="69"/>
      <c r="Z21" s="69"/>
      <c r="AA21" s="69"/>
      <c r="AB21" s="69"/>
      <c r="AC21" s="56" t="s">
        <v>219</v>
      </c>
      <c r="AD21" s="42"/>
      <c r="AE21" s="42"/>
      <c r="AF21" s="42"/>
      <c r="AG21" s="42"/>
      <c r="AH21" s="57"/>
      <c r="AI21" s="42" t="s">
        <v>219</v>
      </c>
      <c r="AJ21" s="42"/>
      <c r="AK21" s="42"/>
      <c r="AL21" s="42"/>
      <c r="AM21" s="42"/>
      <c r="AN21" s="42"/>
      <c r="AO21" s="56" t="s">
        <v>219</v>
      </c>
      <c r="AP21" s="42"/>
      <c r="AQ21" s="42"/>
      <c r="AR21" s="42"/>
      <c r="AS21" s="42"/>
      <c r="AT21" s="57"/>
      <c r="AU21" s="42" t="s">
        <v>219</v>
      </c>
      <c r="AV21" s="42"/>
      <c r="AW21" s="42"/>
      <c r="AX21" s="42"/>
      <c r="AY21" s="42"/>
      <c r="AZ21" s="42"/>
      <c r="BA21" s="23" t="s">
        <v>219</v>
      </c>
      <c r="BB21" s="23" t="s">
        <v>219</v>
      </c>
    </row>
    <row r="22" spans="1:54" s="9" customFormat="1" ht="12.75">
      <c r="A22" s="98"/>
      <c r="B22" s="76"/>
      <c r="C22" s="76"/>
      <c r="D22" s="76"/>
      <c r="E22" s="39" t="s">
        <v>180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70"/>
      <c r="W22" s="70"/>
      <c r="X22" s="70"/>
      <c r="Y22" s="70"/>
      <c r="Z22" s="70"/>
      <c r="AA22" s="70"/>
      <c r="AB22" s="70"/>
      <c r="AC22" s="58"/>
      <c r="AD22" s="43"/>
      <c r="AE22" s="43"/>
      <c r="AF22" s="43"/>
      <c r="AG22" s="43"/>
      <c r="AH22" s="59"/>
      <c r="AI22" s="43"/>
      <c r="AJ22" s="43"/>
      <c r="AK22" s="43"/>
      <c r="AL22" s="43"/>
      <c r="AM22" s="43"/>
      <c r="AN22" s="43"/>
      <c r="AO22" s="58"/>
      <c r="AP22" s="43"/>
      <c r="AQ22" s="43"/>
      <c r="AR22" s="43"/>
      <c r="AS22" s="43"/>
      <c r="AT22" s="59"/>
      <c r="AU22" s="43"/>
      <c r="AV22" s="43"/>
      <c r="AW22" s="43"/>
      <c r="AX22" s="43"/>
      <c r="AY22" s="43"/>
      <c r="AZ22" s="43"/>
      <c r="BA22" s="24"/>
      <c r="BB22" s="24"/>
    </row>
    <row r="23" spans="1:54" s="9" customFormat="1" ht="15" customHeight="1">
      <c r="A23" s="98"/>
      <c r="B23" s="76"/>
      <c r="C23" s="76"/>
      <c r="D23" s="76"/>
      <c r="E23" s="39" t="s">
        <v>181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76" t="s">
        <v>182</v>
      </c>
      <c r="W23" s="76"/>
      <c r="X23" s="76"/>
      <c r="Y23" s="76"/>
      <c r="Z23" s="76"/>
      <c r="AA23" s="76"/>
      <c r="AB23" s="76"/>
      <c r="AC23" s="72" t="s">
        <v>219</v>
      </c>
      <c r="AD23" s="71"/>
      <c r="AE23" s="71"/>
      <c r="AF23" s="71"/>
      <c r="AG23" s="71"/>
      <c r="AH23" s="73"/>
      <c r="AI23" s="71" t="s">
        <v>219</v>
      </c>
      <c r="AJ23" s="71"/>
      <c r="AK23" s="71"/>
      <c r="AL23" s="71"/>
      <c r="AM23" s="71"/>
      <c r="AN23" s="71"/>
      <c r="AO23" s="72" t="s">
        <v>219</v>
      </c>
      <c r="AP23" s="71"/>
      <c r="AQ23" s="71"/>
      <c r="AR23" s="71"/>
      <c r="AS23" s="71"/>
      <c r="AT23" s="73"/>
      <c r="AU23" s="71" t="s">
        <v>219</v>
      </c>
      <c r="AV23" s="71"/>
      <c r="AW23" s="71"/>
      <c r="AX23" s="71"/>
      <c r="AY23" s="71"/>
      <c r="AZ23" s="71"/>
      <c r="BA23" s="23" t="s">
        <v>219</v>
      </c>
      <c r="BB23" s="23" t="s">
        <v>219</v>
      </c>
    </row>
    <row r="24" spans="1:54" s="9" customFormat="1" ht="15" customHeight="1">
      <c r="A24" s="98"/>
      <c r="B24" s="76"/>
      <c r="C24" s="76"/>
      <c r="D24" s="76"/>
      <c r="E24" s="39" t="s">
        <v>183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76" t="s">
        <v>182</v>
      </c>
      <c r="W24" s="76"/>
      <c r="X24" s="76"/>
      <c r="Y24" s="76"/>
      <c r="Z24" s="76"/>
      <c r="AA24" s="76"/>
      <c r="AB24" s="76"/>
      <c r="AC24" s="72" t="s">
        <v>219</v>
      </c>
      <c r="AD24" s="71"/>
      <c r="AE24" s="71"/>
      <c r="AF24" s="71"/>
      <c r="AG24" s="71"/>
      <c r="AH24" s="73"/>
      <c r="AI24" s="71" t="s">
        <v>219</v>
      </c>
      <c r="AJ24" s="71"/>
      <c r="AK24" s="71"/>
      <c r="AL24" s="71"/>
      <c r="AM24" s="71"/>
      <c r="AN24" s="71"/>
      <c r="AO24" s="72" t="s">
        <v>219</v>
      </c>
      <c r="AP24" s="71"/>
      <c r="AQ24" s="71"/>
      <c r="AR24" s="71"/>
      <c r="AS24" s="71"/>
      <c r="AT24" s="73"/>
      <c r="AU24" s="71" t="s">
        <v>219</v>
      </c>
      <c r="AV24" s="71"/>
      <c r="AW24" s="71"/>
      <c r="AX24" s="71"/>
      <c r="AY24" s="71"/>
      <c r="AZ24" s="71"/>
      <c r="BA24" s="22" t="s">
        <v>219</v>
      </c>
      <c r="BB24" s="22" t="s">
        <v>219</v>
      </c>
    </row>
    <row r="25" spans="1:54" s="9" customFormat="1" ht="15" customHeight="1">
      <c r="A25" s="98"/>
      <c r="B25" s="76"/>
      <c r="C25" s="76"/>
      <c r="D25" s="76"/>
      <c r="E25" s="39" t="s">
        <v>184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76" t="s">
        <v>182</v>
      </c>
      <c r="W25" s="76"/>
      <c r="X25" s="76"/>
      <c r="Y25" s="76"/>
      <c r="Z25" s="76"/>
      <c r="AA25" s="76"/>
      <c r="AB25" s="76"/>
      <c r="AC25" s="72" t="s">
        <v>219</v>
      </c>
      <c r="AD25" s="71"/>
      <c r="AE25" s="71"/>
      <c r="AF25" s="71"/>
      <c r="AG25" s="71"/>
      <c r="AH25" s="73"/>
      <c r="AI25" s="71" t="s">
        <v>219</v>
      </c>
      <c r="AJ25" s="71"/>
      <c r="AK25" s="71"/>
      <c r="AL25" s="71"/>
      <c r="AM25" s="71"/>
      <c r="AN25" s="71"/>
      <c r="AO25" s="72" t="s">
        <v>219</v>
      </c>
      <c r="AP25" s="71"/>
      <c r="AQ25" s="71"/>
      <c r="AR25" s="71"/>
      <c r="AS25" s="71"/>
      <c r="AT25" s="73"/>
      <c r="AU25" s="71" t="s">
        <v>219</v>
      </c>
      <c r="AV25" s="71"/>
      <c r="AW25" s="71"/>
      <c r="AX25" s="71"/>
      <c r="AY25" s="71"/>
      <c r="AZ25" s="71"/>
      <c r="BA25" s="22" t="s">
        <v>219</v>
      </c>
      <c r="BB25" s="22" t="s">
        <v>219</v>
      </c>
    </row>
    <row r="26" spans="1:54" s="9" customFormat="1" ht="15" customHeight="1">
      <c r="A26" s="100"/>
      <c r="B26" s="70"/>
      <c r="C26" s="70"/>
      <c r="D26" s="70"/>
      <c r="E26" s="60" t="s">
        <v>185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70" t="s">
        <v>182</v>
      </c>
      <c r="W26" s="70"/>
      <c r="X26" s="70"/>
      <c r="Y26" s="70"/>
      <c r="Z26" s="70"/>
      <c r="AA26" s="70"/>
      <c r="AB26" s="70"/>
      <c r="AC26" s="58" t="s">
        <v>219</v>
      </c>
      <c r="AD26" s="43"/>
      <c r="AE26" s="43"/>
      <c r="AF26" s="43"/>
      <c r="AG26" s="43"/>
      <c r="AH26" s="59"/>
      <c r="AI26" s="43" t="s">
        <v>219</v>
      </c>
      <c r="AJ26" s="43"/>
      <c r="AK26" s="43"/>
      <c r="AL26" s="43"/>
      <c r="AM26" s="43"/>
      <c r="AN26" s="43"/>
      <c r="AO26" s="58" t="s">
        <v>219</v>
      </c>
      <c r="AP26" s="43"/>
      <c r="AQ26" s="43"/>
      <c r="AR26" s="43"/>
      <c r="AS26" s="43"/>
      <c r="AT26" s="59"/>
      <c r="AU26" s="43" t="s">
        <v>219</v>
      </c>
      <c r="AV26" s="43"/>
      <c r="AW26" s="43"/>
      <c r="AX26" s="43"/>
      <c r="AY26" s="43"/>
      <c r="AZ26" s="43"/>
      <c r="BA26" s="24" t="s">
        <v>219</v>
      </c>
      <c r="BB26" s="24" t="s">
        <v>219</v>
      </c>
    </row>
    <row r="27" spans="1:54" s="9" customFormat="1" ht="12.75">
      <c r="A27" s="98" t="s">
        <v>186</v>
      </c>
      <c r="B27" s="76"/>
      <c r="C27" s="76"/>
      <c r="D27" s="76"/>
      <c r="E27" s="50" t="s">
        <v>187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76" t="s">
        <v>182</v>
      </c>
      <c r="W27" s="76"/>
      <c r="X27" s="76"/>
      <c r="Y27" s="76"/>
      <c r="Z27" s="76"/>
      <c r="AA27" s="76"/>
      <c r="AB27" s="76"/>
      <c r="AC27" s="72" t="s">
        <v>219</v>
      </c>
      <c r="AD27" s="71"/>
      <c r="AE27" s="71"/>
      <c r="AF27" s="71"/>
      <c r="AG27" s="71"/>
      <c r="AH27" s="73"/>
      <c r="AI27" s="71" t="s">
        <v>219</v>
      </c>
      <c r="AJ27" s="71"/>
      <c r="AK27" s="71"/>
      <c r="AL27" s="71"/>
      <c r="AM27" s="71"/>
      <c r="AN27" s="71"/>
      <c r="AO27" s="72" t="s">
        <v>219</v>
      </c>
      <c r="AP27" s="71"/>
      <c r="AQ27" s="71"/>
      <c r="AR27" s="71"/>
      <c r="AS27" s="71"/>
      <c r="AT27" s="73"/>
      <c r="AU27" s="71" t="s">
        <v>219</v>
      </c>
      <c r="AV27" s="71"/>
      <c r="AW27" s="71"/>
      <c r="AX27" s="71"/>
      <c r="AY27" s="71"/>
      <c r="AZ27" s="71"/>
      <c r="BA27" s="22" t="s">
        <v>219</v>
      </c>
      <c r="BB27" s="22" t="s">
        <v>219</v>
      </c>
    </row>
    <row r="28" spans="1:54" s="9" customFormat="1" ht="12.75">
      <c r="A28" s="98"/>
      <c r="B28" s="76"/>
      <c r="C28" s="76"/>
      <c r="D28" s="76"/>
      <c r="E28" s="39" t="s">
        <v>188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76"/>
      <c r="W28" s="76"/>
      <c r="X28" s="76"/>
      <c r="Y28" s="76"/>
      <c r="Z28" s="76"/>
      <c r="AA28" s="76"/>
      <c r="AB28" s="76"/>
      <c r="AC28" s="72"/>
      <c r="AD28" s="71"/>
      <c r="AE28" s="71"/>
      <c r="AF28" s="71"/>
      <c r="AG28" s="71"/>
      <c r="AH28" s="73"/>
      <c r="AI28" s="71"/>
      <c r="AJ28" s="71"/>
      <c r="AK28" s="71"/>
      <c r="AL28" s="71"/>
      <c r="AM28" s="71"/>
      <c r="AN28" s="71"/>
      <c r="AO28" s="72"/>
      <c r="AP28" s="71"/>
      <c r="AQ28" s="71"/>
      <c r="AR28" s="71"/>
      <c r="AS28" s="71"/>
      <c r="AT28" s="73"/>
      <c r="AU28" s="71"/>
      <c r="AV28" s="71"/>
      <c r="AW28" s="71"/>
      <c r="AX28" s="71"/>
      <c r="AY28" s="71"/>
      <c r="AZ28" s="71"/>
      <c r="BA28" s="22"/>
      <c r="BB28" s="22"/>
    </row>
    <row r="29" spans="1:54" s="9" customFormat="1" ht="12.75">
      <c r="A29" s="98" t="s">
        <v>50</v>
      </c>
      <c r="B29" s="76"/>
      <c r="C29" s="76"/>
      <c r="D29" s="76"/>
      <c r="E29" s="39" t="s">
        <v>189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76"/>
      <c r="W29" s="76"/>
      <c r="X29" s="76"/>
      <c r="Y29" s="76"/>
      <c r="Z29" s="76"/>
      <c r="AA29" s="76"/>
      <c r="AB29" s="76"/>
      <c r="AC29" s="72" t="s">
        <v>219</v>
      </c>
      <c r="AD29" s="71"/>
      <c r="AE29" s="71"/>
      <c r="AF29" s="71"/>
      <c r="AG29" s="71"/>
      <c r="AH29" s="73"/>
      <c r="AI29" s="71" t="s">
        <v>219</v>
      </c>
      <c r="AJ29" s="71"/>
      <c r="AK29" s="71"/>
      <c r="AL29" s="71"/>
      <c r="AM29" s="71"/>
      <c r="AN29" s="71"/>
      <c r="AO29" s="72" t="s">
        <v>219</v>
      </c>
      <c r="AP29" s="71"/>
      <c r="AQ29" s="71"/>
      <c r="AR29" s="71"/>
      <c r="AS29" s="71"/>
      <c r="AT29" s="73"/>
      <c r="AU29" s="71" t="s">
        <v>219</v>
      </c>
      <c r="AV29" s="71"/>
      <c r="AW29" s="71"/>
      <c r="AX29" s="71"/>
      <c r="AY29" s="71"/>
      <c r="AZ29" s="71"/>
      <c r="BA29" s="22" t="s">
        <v>219</v>
      </c>
      <c r="BB29" s="22" t="s">
        <v>219</v>
      </c>
    </row>
    <row r="30" spans="1:54" s="9" customFormat="1" ht="12.75">
      <c r="A30" s="100"/>
      <c r="B30" s="70"/>
      <c r="C30" s="70"/>
      <c r="D30" s="70"/>
      <c r="E30" s="60" t="s">
        <v>190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70"/>
      <c r="W30" s="70"/>
      <c r="X30" s="70"/>
      <c r="Y30" s="70"/>
      <c r="Z30" s="70"/>
      <c r="AA30" s="70"/>
      <c r="AB30" s="70"/>
      <c r="AC30" s="58"/>
      <c r="AD30" s="43"/>
      <c r="AE30" s="43"/>
      <c r="AF30" s="43"/>
      <c r="AG30" s="43"/>
      <c r="AH30" s="59"/>
      <c r="AI30" s="43"/>
      <c r="AJ30" s="43"/>
      <c r="AK30" s="43"/>
      <c r="AL30" s="43"/>
      <c r="AM30" s="43"/>
      <c r="AN30" s="43"/>
      <c r="AO30" s="58"/>
      <c r="AP30" s="43"/>
      <c r="AQ30" s="43"/>
      <c r="AR30" s="43"/>
      <c r="AS30" s="43"/>
      <c r="AT30" s="59"/>
      <c r="AU30" s="43"/>
      <c r="AV30" s="43"/>
      <c r="AW30" s="43"/>
      <c r="AX30" s="43"/>
      <c r="AY30" s="43"/>
      <c r="AZ30" s="43"/>
      <c r="BA30" s="24"/>
      <c r="BB30" s="24"/>
    </row>
    <row r="31" spans="1:54" s="9" customFormat="1" ht="12.75">
      <c r="A31" s="99" t="s">
        <v>54</v>
      </c>
      <c r="B31" s="69"/>
      <c r="C31" s="69"/>
      <c r="D31" s="69"/>
      <c r="E31" s="50" t="s">
        <v>191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92" t="s">
        <v>194</v>
      </c>
      <c r="W31" s="69"/>
      <c r="X31" s="69"/>
      <c r="Y31" s="69"/>
      <c r="Z31" s="69"/>
      <c r="AA31" s="69"/>
      <c r="AB31" s="69"/>
      <c r="AC31" s="56" t="s">
        <v>219</v>
      </c>
      <c r="AD31" s="42"/>
      <c r="AE31" s="42"/>
      <c r="AF31" s="42"/>
      <c r="AG31" s="42"/>
      <c r="AH31" s="57"/>
      <c r="AI31" s="42" t="s">
        <v>219</v>
      </c>
      <c r="AJ31" s="42"/>
      <c r="AK31" s="42"/>
      <c r="AL31" s="42"/>
      <c r="AM31" s="42"/>
      <c r="AN31" s="42"/>
      <c r="AO31" s="56" t="s">
        <v>219</v>
      </c>
      <c r="AP31" s="42"/>
      <c r="AQ31" s="42"/>
      <c r="AR31" s="42"/>
      <c r="AS31" s="42"/>
      <c r="AT31" s="57"/>
      <c r="AU31" s="42" t="s">
        <v>219</v>
      </c>
      <c r="AV31" s="42"/>
      <c r="AW31" s="42"/>
      <c r="AX31" s="42"/>
      <c r="AY31" s="42"/>
      <c r="AZ31" s="42"/>
      <c r="BA31" s="23" t="s">
        <v>219</v>
      </c>
      <c r="BB31" s="23" t="s">
        <v>219</v>
      </c>
    </row>
    <row r="32" spans="1:54" s="9" customFormat="1" ht="12.75">
      <c r="A32" s="98"/>
      <c r="B32" s="76"/>
      <c r="C32" s="76"/>
      <c r="D32" s="76"/>
      <c r="E32" s="39" t="s">
        <v>192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93"/>
      <c r="W32" s="76"/>
      <c r="X32" s="76"/>
      <c r="Y32" s="76"/>
      <c r="Z32" s="76"/>
      <c r="AA32" s="76"/>
      <c r="AB32" s="76"/>
      <c r="AC32" s="72"/>
      <c r="AD32" s="71"/>
      <c r="AE32" s="71"/>
      <c r="AF32" s="71"/>
      <c r="AG32" s="71"/>
      <c r="AH32" s="73"/>
      <c r="AI32" s="71"/>
      <c r="AJ32" s="71"/>
      <c r="AK32" s="71"/>
      <c r="AL32" s="71"/>
      <c r="AM32" s="71"/>
      <c r="AN32" s="71"/>
      <c r="AO32" s="72"/>
      <c r="AP32" s="71"/>
      <c r="AQ32" s="71"/>
      <c r="AR32" s="71"/>
      <c r="AS32" s="71"/>
      <c r="AT32" s="73"/>
      <c r="AU32" s="71"/>
      <c r="AV32" s="71"/>
      <c r="AW32" s="71"/>
      <c r="AX32" s="71"/>
      <c r="AY32" s="71"/>
      <c r="AZ32" s="71"/>
      <c r="BA32" s="22"/>
      <c r="BB32" s="22"/>
    </row>
    <row r="33" spans="1:54" s="9" customFormat="1" ht="12.75">
      <c r="A33" s="98"/>
      <c r="B33" s="76"/>
      <c r="C33" s="76"/>
      <c r="D33" s="76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76"/>
      <c r="W33" s="76"/>
      <c r="X33" s="76"/>
      <c r="Y33" s="76"/>
      <c r="Z33" s="76"/>
      <c r="AA33" s="76"/>
      <c r="AB33" s="76"/>
      <c r="AC33" s="72"/>
      <c r="AD33" s="71"/>
      <c r="AE33" s="71"/>
      <c r="AF33" s="71"/>
      <c r="AG33" s="71"/>
      <c r="AH33" s="73"/>
      <c r="AI33" s="71"/>
      <c r="AJ33" s="71"/>
      <c r="AK33" s="71"/>
      <c r="AL33" s="71"/>
      <c r="AM33" s="71"/>
      <c r="AN33" s="71"/>
      <c r="AO33" s="72"/>
      <c r="AP33" s="71"/>
      <c r="AQ33" s="71"/>
      <c r="AR33" s="71"/>
      <c r="AS33" s="71"/>
      <c r="AT33" s="73"/>
      <c r="AU33" s="71"/>
      <c r="AV33" s="71"/>
      <c r="AW33" s="71"/>
      <c r="AX33" s="71"/>
      <c r="AY33" s="71"/>
      <c r="AZ33" s="71"/>
      <c r="BA33" s="22"/>
      <c r="BB33" s="22"/>
    </row>
    <row r="34" spans="1:54" s="9" customFormat="1" ht="12.75">
      <c r="A34" s="98" t="s">
        <v>193</v>
      </c>
      <c r="B34" s="76"/>
      <c r="C34" s="76"/>
      <c r="D34" s="76"/>
      <c r="E34" s="39" t="s">
        <v>175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76" t="s">
        <v>182</v>
      </c>
      <c r="W34" s="76"/>
      <c r="X34" s="76"/>
      <c r="Y34" s="76"/>
      <c r="Z34" s="76"/>
      <c r="AA34" s="76"/>
      <c r="AB34" s="76"/>
      <c r="AC34" s="72" t="s">
        <v>219</v>
      </c>
      <c r="AD34" s="71"/>
      <c r="AE34" s="71"/>
      <c r="AF34" s="71"/>
      <c r="AG34" s="71"/>
      <c r="AH34" s="73"/>
      <c r="AI34" s="71" t="s">
        <v>219</v>
      </c>
      <c r="AJ34" s="71"/>
      <c r="AK34" s="71"/>
      <c r="AL34" s="71"/>
      <c r="AM34" s="71"/>
      <c r="AN34" s="71"/>
      <c r="AO34" s="72" t="s">
        <v>219</v>
      </c>
      <c r="AP34" s="71"/>
      <c r="AQ34" s="71"/>
      <c r="AR34" s="71"/>
      <c r="AS34" s="71"/>
      <c r="AT34" s="73"/>
      <c r="AU34" s="71" t="s">
        <v>219</v>
      </c>
      <c r="AV34" s="71"/>
      <c r="AW34" s="71"/>
      <c r="AX34" s="71"/>
      <c r="AY34" s="71"/>
      <c r="AZ34" s="71"/>
      <c r="BA34" s="22" t="s">
        <v>219</v>
      </c>
      <c r="BB34" s="22" t="s">
        <v>219</v>
      </c>
    </row>
    <row r="35" spans="1:54" s="9" customFormat="1" ht="12.75">
      <c r="A35" s="98" t="s">
        <v>55</v>
      </c>
      <c r="B35" s="76"/>
      <c r="C35" s="76"/>
      <c r="D35" s="76"/>
      <c r="E35" s="39" t="s">
        <v>195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93" t="s">
        <v>198</v>
      </c>
      <c r="W35" s="76"/>
      <c r="X35" s="76"/>
      <c r="Y35" s="76"/>
      <c r="Z35" s="76"/>
      <c r="AA35" s="76"/>
      <c r="AB35" s="76"/>
      <c r="AC35" s="72" t="s">
        <v>219</v>
      </c>
      <c r="AD35" s="71"/>
      <c r="AE35" s="71"/>
      <c r="AF35" s="71"/>
      <c r="AG35" s="71"/>
      <c r="AH35" s="73"/>
      <c r="AI35" s="71" t="s">
        <v>219</v>
      </c>
      <c r="AJ35" s="71"/>
      <c r="AK35" s="71"/>
      <c r="AL35" s="71"/>
      <c r="AM35" s="71"/>
      <c r="AN35" s="71"/>
      <c r="AO35" s="72" t="s">
        <v>219</v>
      </c>
      <c r="AP35" s="71"/>
      <c r="AQ35" s="71"/>
      <c r="AR35" s="71"/>
      <c r="AS35" s="71"/>
      <c r="AT35" s="73"/>
      <c r="AU35" s="71" t="s">
        <v>219</v>
      </c>
      <c r="AV35" s="71"/>
      <c r="AW35" s="71"/>
      <c r="AX35" s="71"/>
      <c r="AY35" s="71"/>
      <c r="AZ35" s="71"/>
      <c r="BA35" s="22" t="s">
        <v>219</v>
      </c>
      <c r="BB35" s="22" t="s">
        <v>219</v>
      </c>
    </row>
    <row r="36" spans="1:54" s="9" customFormat="1" ht="12.75">
      <c r="A36" s="98"/>
      <c r="B36" s="76"/>
      <c r="C36" s="76"/>
      <c r="D36" s="76"/>
      <c r="E36" s="39" t="s">
        <v>196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76"/>
      <c r="W36" s="76"/>
      <c r="X36" s="76"/>
      <c r="Y36" s="76"/>
      <c r="Z36" s="76"/>
      <c r="AA36" s="76"/>
      <c r="AB36" s="76"/>
      <c r="AC36" s="72"/>
      <c r="AD36" s="71"/>
      <c r="AE36" s="71"/>
      <c r="AF36" s="71"/>
      <c r="AG36" s="71"/>
      <c r="AH36" s="73"/>
      <c r="AI36" s="71"/>
      <c r="AJ36" s="71"/>
      <c r="AK36" s="71"/>
      <c r="AL36" s="71"/>
      <c r="AM36" s="71"/>
      <c r="AN36" s="71"/>
      <c r="AO36" s="72"/>
      <c r="AP36" s="71"/>
      <c r="AQ36" s="71"/>
      <c r="AR36" s="71"/>
      <c r="AS36" s="71"/>
      <c r="AT36" s="73"/>
      <c r="AU36" s="71"/>
      <c r="AV36" s="71"/>
      <c r="AW36" s="71"/>
      <c r="AX36" s="71"/>
      <c r="AY36" s="71"/>
      <c r="AZ36" s="71"/>
      <c r="BA36" s="22"/>
      <c r="BB36" s="22"/>
    </row>
    <row r="37" spans="1:54" s="9" customFormat="1" ht="12.75">
      <c r="A37" s="98"/>
      <c r="B37" s="76"/>
      <c r="C37" s="76"/>
      <c r="D37" s="76"/>
      <c r="E37" s="39" t="s">
        <v>197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76"/>
      <c r="W37" s="76"/>
      <c r="X37" s="76"/>
      <c r="Y37" s="76"/>
      <c r="Z37" s="76"/>
      <c r="AA37" s="76"/>
      <c r="AB37" s="76"/>
      <c r="AC37" s="72"/>
      <c r="AD37" s="71"/>
      <c r="AE37" s="71"/>
      <c r="AF37" s="71"/>
      <c r="AG37" s="71"/>
      <c r="AH37" s="73"/>
      <c r="AI37" s="71"/>
      <c r="AJ37" s="71"/>
      <c r="AK37" s="71"/>
      <c r="AL37" s="71"/>
      <c r="AM37" s="71"/>
      <c r="AN37" s="71"/>
      <c r="AO37" s="72"/>
      <c r="AP37" s="71"/>
      <c r="AQ37" s="71"/>
      <c r="AR37" s="71"/>
      <c r="AS37" s="71"/>
      <c r="AT37" s="73"/>
      <c r="AU37" s="71"/>
      <c r="AV37" s="71"/>
      <c r="AW37" s="71"/>
      <c r="AX37" s="71"/>
      <c r="AY37" s="71"/>
      <c r="AZ37" s="71"/>
      <c r="BA37" s="22"/>
      <c r="BB37" s="22"/>
    </row>
    <row r="38" spans="1:54" s="9" customFormat="1" ht="12.75" customHeight="1">
      <c r="A38" s="98"/>
      <c r="B38" s="76"/>
      <c r="C38" s="76"/>
      <c r="D38" s="76"/>
      <c r="E38" s="39" t="s">
        <v>199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93" t="s">
        <v>198</v>
      </c>
      <c r="W38" s="93"/>
      <c r="X38" s="93"/>
      <c r="Y38" s="93"/>
      <c r="Z38" s="93"/>
      <c r="AA38" s="93"/>
      <c r="AB38" s="93"/>
      <c r="AC38" s="72" t="s">
        <v>219</v>
      </c>
      <c r="AD38" s="71"/>
      <c r="AE38" s="71"/>
      <c r="AF38" s="71"/>
      <c r="AG38" s="71"/>
      <c r="AH38" s="73"/>
      <c r="AI38" s="71" t="s">
        <v>219</v>
      </c>
      <c r="AJ38" s="71"/>
      <c r="AK38" s="71"/>
      <c r="AL38" s="71"/>
      <c r="AM38" s="71"/>
      <c r="AN38" s="71"/>
      <c r="AO38" s="72" t="s">
        <v>219</v>
      </c>
      <c r="AP38" s="71"/>
      <c r="AQ38" s="71"/>
      <c r="AR38" s="71"/>
      <c r="AS38" s="71"/>
      <c r="AT38" s="73"/>
      <c r="AU38" s="71" t="s">
        <v>219</v>
      </c>
      <c r="AV38" s="71"/>
      <c r="AW38" s="71"/>
      <c r="AX38" s="71"/>
      <c r="AY38" s="71"/>
      <c r="AZ38" s="71"/>
      <c r="BA38" s="22" t="s">
        <v>219</v>
      </c>
      <c r="BB38" s="22" t="s">
        <v>219</v>
      </c>
    </row>
    <row r="39" spans="1:54" s="9" customFormat="1" ht="12.75">
      <c r="A39" s="98"/>
      <c r="B39" s="76"/>
      <c r="C39" s="76"/>
      <c r="D39" s="76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93"/>
      <c r="W39" s="93"/>
      <c r="X39" s="93"/>
      <c r="Y39" s="93"/>
      <c r="Z39" s="93"/>
      <c r="AA39" s="93"/>
      <c r="AB39" s="93"/>
      <c r="AC39" s="72"/>
      <c r="AD39" s="71"/>
      <c r="AE39" s="71"/>
      <c r="AF39" s="71"/>
      <c r="AG39" s="71"/>
      <c r="AH39" s="73"/>
      <c r="AI39" s="71"/>
      <c r="AJ39" s="71"/>
      <c r="AK39" s="71"/>
      <c r="AL39" s="71"/>
      <c r="AM39" s="71"/>
      <c r="AN39" s="71"/>
      <c r="AO39" s="72"/>
      <c r="AP39" s="71"/>
      <c r="AQ39" s="71"/>
      <c r="AR39" s="71"/>
      <c r="AS39" s="71"/>
      <c r="AT39" s="73"/>
      <c r="AU39" s="71"/>
      <c r="AV39" s="71"/>
      <c r="AW39" s="71"/>
      <c r="AX39" s="71"/>
      <c r="AY39" s="71"/>
      <c r="AZ39" s="71"/>
      <c r="BA39" s="22"/>
      <c r="BB39" s="22"/>
    </row>
    <row r="40" spans="1:54" s="9" customFormat="1" ht="12.75" customHeight="1">
      <c r="A40" s="98"/>
      <c r="B40" s="76"/>
      <c r="C40" s="76"/>
      <c r="D40" s="76"/>
      <c r="E40" s="39" t="s">
        <v>200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93" t="s">
        <v>198</v>
      </c>
      <c r="W40" s="93"/>
      <c r="X40" s="93"/>
      <c r="Y40" s="93"/>
      <c r="Z40" s="93"/>
      <c r="AA40" s="93"/>
      <c r="AB40" s="93"/>
      <c r="AC40" s="72" t="s">
        <v>219</v>
      </c>
      <c r="AD40" s="71"/>
      <c r="AE40" s="71"/>
      <c r="AF40" s="71"/>
      <c r="AG40" s="71"/>
      <c r="AH40" s="73"/>
      <c r="AI40" s="71" t="s">
        <v>219</v>
      </c>
      <c r="AJ40" s="71"/>
      <c r="AK40" s="71"/>
      <c r="AL40" s="71"/>
      <c r="AM40" s="71"/>
      <c r="AN40" s="71"/>
      <c r="AO40" s="72" t="s">
        <v>219</v>
      </c>
      <c r="AP40" s="71"/>
      <c r="AQ40" s="71"/>
      <c r="AR40" s="71"/>
      <c r="AS40" s="71"/>
      <c r="AT40" s="73"/>
      <c r="AU40" s="71" t="s">
        <v>219</v>
      </c>
      <c r="AV40" s="71"/>
      <c r="AW40" s="71"/>
      <c r="AX40" s="71"/>
      <c r="AY40" s="71"/>
      <c r="AZ40" s="71"/>
      <c r="BA40" s="22" t="s">
        <v>219</v>
      </c>
      <c r="BB40" s="22" t="s">
        <v>219</v>
      </c>
    </row>
    <row r="41" spans="1:54" s="9" customFormat="1" ht="12.75">
      <c r="A41" s="100"/>
      <c r="B41" s="70"/>
      <c r="C41" s="70"/>
      <c r="D41" s="70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  <c r="V41" s="94"/>
      <c r="W41" s="94"/>
      <c r="X41" s="94"/>
      <c r="Y41" s="94"/>
      <c r="Z41" s="94"/>
      <c r="AA41" s="94"/>
      <c r="AB41" s="94"/>
      <c r="AC41" s="58"/>
      <c r="AD41" s="43"/>
      <c r="AE41" s="43"/>
      <c r="AF41" s="43"/>
      <c r="AG41" s="43"/>
      <c r="AH41" s="59"/>
      <c r="AI41" s="43"/>
      <c r="AJ41" s="43"/>
      <c r="AK41" s="43"/>
      <c r="AL41" s="43"/>
      <c r="AM41" s="43"/>
      <c r="AN41" s="43"/>
      <c r="AO41" s="58"/>
      <c r="AP41" s="43"/>
      <c r="AQ41" s="43"/>
      <c r="AR41" s="43"/>
      <c r="AS41" s="43"/>
      <c r="AT41" s="59"/>
      <c r="AU41" s="43"/>
      <c r="AV41" s="43"/>
      <c r="AW41" s="43"/>
      <c r="AX41" s="43"/>
      <c r="AY41" s="43"/>
      <c r="AZ41" s="43"/>
      <c r="BA41" s="24"/>
      <c r="BB41" s="24"/>
    </row>
    <row r="42" spans="6:54" s="9" customFormat="1" ht="15.75">
      <c r="F42" s="1" t="s">
        <v>228</v>
      </c>
      <c r="BA42" s="20"/>
      <c r="BB42" s="20"/>
    </row>
    <row r="43" spans="1:54" s="9" customFormat="1" ht="14.25" customHeight="1">
      <c r="A43" s="10"/>
      <c r="B43" s="10"/>
      <c r="C43" s="10"/>
      <c r="D43" s="10"/>
      <c r="E43" s="10"/>
      <c r="F43" s="1" t="s">
        <v>229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BA43" s="20"/>
      <c r="BB43" s="20"/>
    </row>
    <row r="44" spans="1:54" s="3" customFormat="1" ht="12" customHeight="1">
      <c r="A44" s="3" t="s">
        <v>201</v>
      </c>
      <c r="BA44" s="27"/>
      <c r="BB44" s="27"/>
    </row>
    <row r="45" spans="1:54" s="3" customFormat="1" ht="12" customHeight="1">
      <c r="A45" s="3" t="s">
        <v>202</v>
      </c>
      <c r="BA45" s="27"/>
      <c r="BB45" s="27"/>
    </row>
    <row r="46" spans="1:54" s="3" customFormat="1" ht="12" customHeight="1">
      <c r="A46" s="3" t="s">
        <v>203</v>
      </c>
      <c r="BA46" s="27"/>
      <c r="BB46" s="27"/>
    </row>
    <row r="47" spans="1:54" s="3" customFormat="1" ht="12" customHeight="1">
      <c r="A47" s="3" t="s">
        <v>204</v>
      </c>
      <c r="BA47" s="27"/>
      <c r="BB47" s="27"/>
    </row>
    <row r="48" spans="53:54" s="3" customFormat="1" ht="11.25">
      <c r="BA48" s="27"/>
      <c r="BB48" s="27"/>
    </row>
    <row r="50" spans="1:54" s="9" customFormat="1" ht="12.75">
      <c r="A50" s="9" t="s">
        <v>206</v>
      </c>
      <c r="B50" s="11"/>
      <c r="C50" s="11"/>
      <c r="D50" s="11"/>
      <c r="E50" s="11"/>
      <c r="F50" s="11"/>
      <c r="G50" s="11"/>
      <c r="H50" s="11"/>
      <c r="I50" s="103" t="s">
        <v>207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20"/>
      <c r="BB50" s="20"/>
    </row>
    <row r="51" spans="2:54" s="9" customFormat="1" ht="12.75">
      <c r="B51" s="11"/>
      <c r="C51" s="11"/>
      <c r="D51" s="11"/>
      <c r="E51" s="11"/>
      <c r="F51" s="11"/>
      <c r="G51" s="11"/>
      <c r="H51" s="11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20"/>
      <c r="BB51" s="20"/>
    </row>
    <row r="52" spans="1:54" s="9" customFormat="1" ht="12.75">
      <c r="A52" s="11"/>
      <c r="B52" s="11"/>
      <c r="C52" s="11"/>
      <c r="D52" s="11"/>
      <c r="E52" s="11"/>
      <c r="F52" s="11"/>
      <c r="G52" s="11"/>
      <c r="H52" s="11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20"/>
      <c r="BB52" s="20"/>
    </row>
    <row r="53" spans="9:54" s="9" customFormat="1" ht="12.75">
      <c r="I53" s="103" t="s">
        <v>205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20"/>
      <c r="BB53" s="20"/>
    </row>
    <row r="54" spans="9:54" s="9" customFormat="1" ht="12.75"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20"/>
      <c r="BB54" s="20"/>
    </row>
    <row r="55" spans="9:54" s="9" customFormat="1" ht="12.75"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20"/>
      <c r="BB55" s="20"/>
    </row>
  </sheetData>
  <sheetProtection/>
  <mergeCells count="167">
    <mergeCell ref="I53:AZ55"/>
    <mergeCell ref="I50:AZ52"/>
    <mergeCell ref="E41:U41"/>
    <mergeCell ref="E27:U27"/>
    <mergeCell ref="E28:U28"/>
    <mergeCell ref="E29:U29"/>
    <mergeCell ref="AI31:AN33"/>
    <mergeCell ref="AC29:AH30"/>
    <mergeCell ref="AI29:AN30"/>
    <mergeCell ref="V31:AB33"/>
    <mergeCell ref="A19:D20"/>
    <mergeCell ref="A27:D28"/>
    <mergeCell ref="A29:D30"/>
    <mergeCell ref="E23:U23"/>
    <mergeCell ref="E24:U24"/>
    <mergeCell ref="E25:U25"/>
    <mergeCell ref="A35:D41"/>
    <mergeCell ref="E36:U36"/>
    <mergeCell ref="E37:U37"/>
    <mergeCell ref="E38:U38"/>
    <mergeCell ref="E40:U40"/>
    <mergeCell ref="E31:U31"/>
    <mergeCell ref="E33:U33"/>
    <mergeCell ref="E34:U34"/>
    <mergeCell ref="E39:U39"/>
    <mergeCell ref="A31:D33"/>
    <mergeCell ref="E32:U32"/>
    <mergeCell ref="E26:U26"/>
    <mergeCell ref="A21:D26"/>
    <mergeCell ref="E20:U20"/>
    <mergeCell ref="AI10:AN11"/>
    <mergeCell ref="AO10:AT11"/>
    <mergeCell ref="E16:U16"/>
    <mergeCell ref="E17:U17"/>
    <mergeCell ref="E18:U18"/>
    <mergeCell ref="AC14:AH16"/>
    <mergeCell ref="V21:AB22"/>
    <mergeCell ref="V27:AB28"/>
    <mergeCell ref="V19:AB20"/>
    <mergeCell ref="AC19:AH20"/>
    <mergeCell ref="E21:U21"/>
    <mergeCell ref="E22:U22"/>
    <mergeCell ref="A9:D9"/>
    <mergeCell ref="E9:U9"/>
    <mergeCell ref="E10:U10"/>
    <mergeCell ref="E11:U11"/>
    <mergeCell ref="V10:AB11"/>
    <mergeCell ref="AC10:AH11"/>
    <mergeCell ref="V9:AB9"/>
    <mergeCell ref="AC9:AH9"/>
    <mergeCell ref="A14:D16"/>
    <mergeCell ref="E12:U12"/>
    <mergeCell ref="E13:U13"/>
    <mergeCell ref="E14:U14"/>
    <mergeCell ref="A10:D13"/>
    <mergeCell ref="V38:AB39"/>
    <mergeCell ref="AC38:AH39"/>
    <mergeCell ref="AI38:AN39"/>
    <mergeCell ref="AO38:AT39"/>
    <mergeCell ref="AU38:AZ39"/>
    <mergeCell ref="V40:AB41"/>
    <mergeCell ref="AC40:AH41"/>
    <mergeCell ref="AI40:AN41"/>
    <mergeCell ref="AO40:AT41"/>
    <mergeCell ref="AU40:AZ41"/>
    <mergeCell ref="AU12:AZ13"/>
    <mergeCell ref="BA4:BB4"/>
    <mergeCell ref="BA5:BB5"/>
    <mergeCell ref="AU35:AZ37"/>
    <mergeCell ref="AU31:AZ33"/>
    <mergeCell ref="AU29:AZ30"/>
    <mergeCell ref="AU10:AZ11"/>
    <mergeCell ref="V12:AB13"/>
    <mergeCell ref="V14:AB16"/>
    <mergeCell ref="AI14:AN16"/>
    <mergeCell ref="AO14:AT16"/>
    <mergeCell ref="AU14:AZ16"/>
    <mergeCell ref="V17:AB18"/>
    <mergeCell ref="AC17:AH18"/>
    <mergeCell ref="AI17:AN18"/>
    <mergeCell ref="AO17:AT18"/>
    <mergeCell ref="AC12:AH13"/>
    <mergeCell ref="AI12:AN13"/>
    <mergeCell ref="AO12:AT13"/>
    <mergeCell ref="A34:D34"/>
    <mergeCell ref="E35:U35"/>
    <mergeCell ref="V34:AB34"/>
    <mergeCell ref="AC34:AH34"/>
    <mergeCell ref="AI34:AN34"/>
    <mergeCell ref="AO34:AT34"/>
    <mergeCell ref="AU17:AZ18"/>
    <mergeCell ref="AC27:AH28"/>
    <mergeCell ref="AI27:AN28"/>
    <mergeCell ref="AO27:AT28"/>
    <mergeCell ref="AU27:AZ28"/>
    <mergeCell ref="AO26:AT26"/>
    <mergeCell ref="AU26:AZ26"/>
    <mergeCell ref="AI19:AN20"/>
    <mergeCell ref="AO19:AT20"/>
    <mergeCell ref="AU19:AZ20"/>
    <mergeCell ref="AU21:AZ22"/>
    <mergeCell ref="AC31:AH33"/>
    <mergeCell ref="A17:D18"/>
    <mergeCell ref="AO31:AT33"/>
    <mergeCell ref="AO29:AT30"/>
    <mergeCell ref="E30:U30"/>
    <mergeCell ref="V26:AB26"/>
    <mergeCell ref="AC26:AH26"/>
    <mergeCell ref="AI26:AN26"/>
    <mergeCell ref="AU34:AZ34"/>
    <mergeCell ref="V29:AB30"/>
    <mergeCell ref="V25:AB25"/>
    <mergeCell ref="AC25:AH25"/>
    <mergeCell ref="AI25:AN25"/>
    <mergeCell ref="AO25:AT25"/>
    <mergeCell ref="AU25:AZ25"/>
    <mergeCell ref="AI35:AN37"/>
    <mergeCell ref="AO35:AT37"/>
    <mergeCell ref="V35:AB37"/>
    <mergeCell ref="AC35:AH37"/>
    <mergeCell ref="V24:AB24"/>
    <mergeCell ref="AC24:AH24"/>
    <mergeCell ref="AI24:AN24"/>
    <mergeCell ref="AO24:AT24"/>
    <mergeCell ref="AU24:AZ24"/>
    <mergeCell ref="V23:AB23"/>
    <mergeCell ref="AC23:AH23"/>
    <mergeCell ref="AI23:AN23"/>
    <mergeCell ref="AO23:AT23"/>
    <mergeCell ref="AU23:AZ23"/>
    <mergeCell ref="E19:U19"/>
    <mergeCell ref="E15:U15"/>
    <mergeCell ref="AC21:AH22"/>
    <mergeCell ref="AI21:AN22"/>
    <mergeCell ref="AO21:AT22"/>
    <mergeCell ref="AI8:AN8"/>
    <mergeCell ref="AO8:AT8"/>
    <mergeCell ref="AU8:AZ8"/>
    <mergeCell ref="AI9:AN9"/>
    <mergeCell ref="AO9:AT9"/>
    <mergeCell ref="AU9:AZ9"/>
    <mergeCell ref="AI7:AN7"/>
    <mergeCell ref="AO7:AT7"/>
    <mergeCell ref="AU7:AZ7"/>
    <mergeCell ref="A7:U7"/>
    <mergeCell ref="V7:AB7"/>
    <mergeCell ref="A8:U8"/>
    <mergeCell ref="V8:AB8"/>
    <mergeCell ref="AC7:AH7"/>
    <mergeCell ref="AC8:AH8"/>
    <mergeCell ref="A5:U5"/>
    <mergeCell ref="V5:AB5"/>
    <mergeCell ref="AC5:AN5"/>
    <mergeCell ref="AO5:AZ5"/>
    <mergeCell ref="A6:U6"/>
    <mergeCell ref="V6:AB6"/>
    <mergeCell ref="AC6:AN6"/>
    <mergeCell ref="AO6:AZ6"/>
    <mergeCell ref="A1:AZ1"/>
    <mergeCell ref="A3:U3"/>
    <mergeCell ref="V3:AB3"/>
    <mergeCell ref="AC3:AN3"/>
    <mergeCell ref="AO3:AZ3"/>
    <mergeCell ref="A4:U4"/>
    <mergeCell ref="V4:AB4"/>
    <mergeCell ref="AC4:AN4"/>
    <mergeCell ref="AO4:AZ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2019-04-15T06:42:21Z</cp:lastPrinted>
  <dcterms:created xsi:type="dcterms:W3CDTF">2004-09-19T06:34:55Z</dcterms:created>
  <dcterms:modified xsi:type="dcterms:W3CDTF">2023-04-25T11:34:29Z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