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к тарифному делу\"/>
    </mc:Choice>
  </mc:AlternateContent>
  <xr:revisionPtr revIDLastSave="0" documentId="13_ncr:1_{80EBD170-7F2C-4055-BFEF-6D5EF533240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85" i="5" l="1"/>
  <c r="BA85" i="5"/>
  <c r="AO85" i="5"/>
  <c r="BA68" i="5"/>
  <c r="AO68" i="5"/>
  <c r="BA27" i="5"/>
  <c r="BP85" i="5" l="1"/>
  <c r="BU27" i="5"/>
  <c r="BW27" i="5"/>
  <c r="BU104" i="5"/>
  <c r="BY68" i="5"/>
  <c r="BX68" i="5"/>
  <c r="BW68" i="5"/>
  <c r="BV68" i="5"/>
  <c r="BU68" i="5"/>
  <c r="BT68" i="5"/>
  <c r="BS68" i="5"/>
  <c r="BR68" i="5"/>
  <c r="BQ68" i="5"/>
  <c r="BP68" i="5"/>
  <c r="BO65" i="5"/>
  <c r="BO27" i="5" s="1"/>
  <c r="BO85" i="5"/>
  <c r="BQ85" i="5"/>
  <c r="BR85" i="5"/>
  <c r="BS85" i="5"/>
  <c r="BT85" i="5"/>
  <c r="BU85" i="5"/>
  <c r="BV85" i="5"/>
  <c r="BW85" i="5"/>
  <c r="BX85" i="5"/>
  <c r="BY85" i="5"/>
  <c r="BN85" i="5"/>
  <c r="BN68" i="5"/>
  <c r="BM56" i="5"/>
  <c r="BN56" i="5" s="1"/>
  <c r="BO56" i="5" s="1"/>
  <c r="BP56" i="5" s="1"/>
  <c r="BQ56" i="5" s="1"/>
  <c r="BR56" i="5" s="1"/>
  <c r="BS56" i="5" s="1"/>
  <c r="BT56" i="5" s="1"/>
  <c r="BU56" i="5" s="1"/>
  <c r="BV56" i="5" s="1"/>
  <c r="BW56" i="5" s="1"/>
  <c r="BX56" i="5" s="1"/>
  <c r="BY56" i="5" s="1"/>
  <c r="BM27" i="5"/>
  <c r="BA104" i="5"/>
  <c r="BA58" i="5"/>
  <c r="BM58" i="5" s="1"/>
  <c r="BN58" i="5" s="1"/>
  <c r="BO58" i="5" s="1"/>
  <c r="BP58" i="5" s="1"/>
  <c r="BQ58" i="5" s="1"/>
  <c r="BR58" i="5" s="1"/>
  <c r="BS58" i="5" s="1"/>
  <c r="BT58" i="5" s="1"/>
  <c r="BU58" i="5" s="1"/>
  <c r="BV58" i="5" s="1"/>
  <c r="BW58" i="5" s="1"/>
  <c r="BX58" i="5" s="1"/>
  <c r="BY58" i="5" s="1"/>
  <c r="AO104" i="5"/>
  <c r="BM68" i="5" l="1"/>
  <c r="BV27" i="5"/>
  <c r="BN104" i="5"/>
  <c r="BT27" i="5"/>
  <c r="BS27" i="5"/>
  <c r="BR27" i="5"/>
  <c r="BM104" i="5"/>
  <c r="BS104" i="5"/>
  <c r="BY27" i="5"/>
  <c r="BQ27" i="5"/>
  <c r="BX27" i="5"/>
  <c r="BP27" i="5"/>
  <c r="BV104" i="5"/>
  <c r="BR104" i="5"/>
  <c r="BQ104" i="5"/>
  <c r="BW104" i="5"/>
  <c r="BO104" i="5"/>
  <c r="BO68" i="5"/>
  <c r="BN27" i="5"/>
  <c r="BY104" i="5" l="1"/>
  <c r="BX104" i="5"/>
  <c r="BT104" i="5"/>
  <c r="BP104" i="5"/>
</calcChain>
</file>

<file path=xl/sharedStrings.xml><?xml version="1.0" encoding="utf-8"?>
<sst xmlns="http://schemas.openxmlformats.org/spreadsheetml/2006/main" count="922" uniqueCount="247">
  <si>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</si>
  <si>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</si>
  <si>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</si>
  <si>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</si>
  <si>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</si>
  <si>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</si>
  <si>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</si>
  <si>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</si>
  <si>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</si>
  <si>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</si>
  <si>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</si>
  <si>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</si>
  <si>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</si>
  <si>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</si>
  <si>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</si>
  <si>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</si>
  <si>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</si>
  <si>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</si>
  <si>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</si>
  <si>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</si>
  <si>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</si>
  <si>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</si>
  <si>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</si>
  <si>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</si>
  <si>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</si>
  <si>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</si>
  <si>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</si>
  <si>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</si>
  <si>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</si>
  <si>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</si>
  <si>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</si>
  <si>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</si>
  <si>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</si>
  <si>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</si>
  <si>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</si>
  <si>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</si>
  <si>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</si>
  <si>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</si>
  <si>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1.</t>
  </si>
  <si>
    <t>Чистая прибыль (убыток)</t>
  </si>
  <si>
    <t>2.</t>
  </si>
  <si>
    <t>Рентабельность продаж</t>
  </si>
  <si>
    <t>(величина прибыли</t>
  </si>
  <si>
    <t>3.</t>
  </si>
  <si>
    <t>МВт</t>
  </si>
  <si>
    <t>электрической энергии</t>
  </si>
  <si>
    <t>Необходимая валовая</t>
  </si>
  <si>
    <t>4.</t>
  </si>
  <si>
    <t>4.1.</t>
  </si>
  <si>
    <t>в том числе:</t>
  </si>
  <si>
    <t>4.2.</t>
  </si>
  <si>
    <t>4.3.</t>
  </si>
  <si>
    <t>4.4.</t>
  </si>
  <si>
    <t>Реквизиты инвестиционной</t>
  </si>
  <si>
    <t>программы (кем</t>
  </si>
  <si>
    <t>утверждена, дата</t>
  </si>
  <si>
    <t>4.4.1.</t>
  </si>
  <si>
    <t>4.5.</t>
  </si>
  <si>
    <t>Показатели численности</t>
  </si>
  <si>
    <t>персонала и фонда оплаты</t>
  </si>
  <si>
    <t>труда по регулируемым</t>
  </si>
  <si>
    <t>5.</t>
  </si>
  <si>
    <t>численность персонала</t>
  </si>
  <si>
    <t>тарифного соглашения</t>
  </si>
  <si>
    <t>(дата утверждения, срок</t>
  </si>
  <si>
    <t>действия)</t>
  </si>
  <si>
    <t>6.</t>
  </si>
  <si>
    <t>7.</t>
  </si>
  <si>
    <t>человек</t>
  </si>
  <si>
    <t>тыс. рублей на человека</t>
  </si>
  <si>
    <t>заработная плата на одного</t>
  </si>
  <si>
    <t>работника</t>
  </si>
  <si>
    <t>8.</t>
  </si>
  <si>
    <t>Необходимые расходы</t>
  </si>
  <si>
    <t>9.</t>
  </si>
  <si>
    <t>10.</t>
  </si>
  <si>
    <t>11.</t>
  </si>
  <si>
    <t>выручки)</t>
  </si>
  <si>
    <t>12.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</si>
  <si>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</si>
  <si>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</si>
  <si>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</si>
  <si>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</si>
  <si>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</si>
  <si>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</si>
  <si>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</si>
  <si>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</si>
  <si>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</si>
  <si>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</si>
  <si>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</si>
  <si>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</si>
  <si>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</si>
  <si>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</si>
  <si>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</si>
  <si>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</si>
  <si>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</si>
  <si>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</si>
  <si>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</si>
  <si>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</si>
  <si>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</si>
  <si>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</si>
  <si>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</si>
  <si>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</si>
  <si>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</si>
  <si>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</si>
  <si>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</si>
  <si>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</si>
  <si>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</si>
  <si>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</si>
  <si>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</si>
  <si>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</si>
  <si>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</si>
  <si>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</si>
  <si>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</si>
  <si>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</si>
  <si>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</si>
  <si>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</si>
  <si>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</si>
  <si>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</si>
  <si>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</si>
  <si>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</si>
  <si>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</si>
  <si>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</si>
  <si>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</si>
  <si>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</si>
  <si>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</si>
  <si>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</si>
  <si>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</si>
  <si>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</si>
  <si>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</si>
  <si>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</si>
  <si>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</si>
  <si>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</si>
  <si>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</si>
  <si>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</si>
  <si>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</si>
  <si>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</si>
  <si>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</si>
  <si>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</si>
  <si>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</si>
  <si>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</si>
  <si>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</si>
  <si>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</si>
  <si>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</si>
  <si>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</si>
  <si>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</si>
  <si>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</si>
  <si>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</si>
  <si>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</si>
  <si>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</si>
  <si>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</si>
  <si>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</si>
  <si>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</si>
  <si>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</si>
  <si>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</si>
  <si>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</si>
  <si>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</si>
  <si>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</si>
  <si>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</si>
  <si>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</si>
  <si>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</si>
  <si>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</si>
  <si>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</si>
  <si>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</si>
  <si>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</si>
  <si>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</si>
  <si>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</si>
  <si>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</si>
  <si>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рублей/
МВт в месяц</t>
  </si>
  <si>
    <t>одноставочный тариф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</si>
  <si>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</si>
  <si>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</si>
  <si>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</si>
  <si>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</si>
  <si>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</si>
  <si>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</si>
  <si>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</si>
  <si>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</si>
  <si>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</si>
  <si>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</si>
  <si>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</si>
  <si>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</si>
  <si>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</si>
  <si>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</si>
  <si>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</si>
  <si>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</si>
  <si>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</si>
  <si>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</si>
  <si>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</si>
  <si>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</si>
  <si>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</si>
  <si>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</si>
  <si>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</si>
  <si>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</si>
  <si>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</si>
  <si>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</si>
  <si>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</si>
  <si>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</si>
  <si>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</si>
  <si>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</si>
  <si>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</si>
  <si>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</si>
  <si>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</si>
  <si>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</si>
  <si>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</si>
  <si>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</si>
  <si>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</si>
  <si>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</si>
  <si>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</si>
  <si>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</si>
  <si>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</si>
  <si>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2022-2036</t>
  </si>
  <si>
    <t>АКЦИОНЕРНОЕ ОБЩЕСТВО "ПОЛИГОН ТИМОХОВО" (АО"ПОЛИГОН ТИМОХОВО")</t>
  </si>
  <si>
    <t>АКЦИОНЕРНОЕ ОБЩЕСТВО "ПОЛИГОН ТИМОХОВО"</t>
  </si>
  <si>
    <t>АО "ПОЛИГОН ТИМОХОВО"</t>
  </si>
  <si>
    <t>М.О. г Ногинск ул 3го Интернационала д.92</t>
  </si>
  <si>
    <t>5031009637</t>
  </si>
  <si>
    <t>503101001</t>
  </si>
  <si>
    <t>Манегин Константин Сергеевич</t>
  </si>
  <si>
    <t>poligon-timohovo@mail.ru</t>
  </si>
  <si>
    <t>8(495)9932756</t>
  </si>
  <si>
    <t>-</t>
  </si>
  <si>
    <t>Министерство энергетики М.О. на основании конкурсного отбора инвестиционных проектов по включению генерирующих объектов, функционирующих на основе использования ВИЭ</t>
  </si>
  <si>
    <t>рублей/
тыс. кВт·ч без ндс</t>
  </si>
  <si>
    <t>2025 г</t>
  </si>
  <si>
    <t>2026 г</t>
  </si>
  <si>
    <t>2027 г</t>
  </si>
  <si>
    <t>2028 г</t>
  </si>
  <si>
    <t>2029 г</t>
  </si>
  <si>
    <t>2030 г</t>
  </si>
  <si>
    <t>2031 г</t>
  </si>
  <si>
    <t>2032 г</t>
  </si>
  <si>
    <t>2033 г</t>
  </si>
  <si>
    <t>2034 г</t>
  </si>
  <si>
    <t>2035 г</t>
  </si>
  <si>
    <t>2036 г</t>
  </si>
  <si>
    <t>предложение на расчетный</t>
  </si>
  <si>
    <t>период регултрования</t>
  </si>
  <si>
    <t>12 мес</t>
  </si>
  <si>
    <t>период регулирования</t>
  </si>
  <si>
    <t xml:space="preserve">Генеральный директор АО "ПОЛИГОН ТИМОХОВО" </t>
  </si>
  <si>
    <t xml:space="preserve">Манегин К.С. </t>
  </si>
  <si>
    <t>регулирования 2024г</t>
  </si>
  <si>
    <t>2037 г</t>
  </si>
  <si>
    <t>период 2023</t>
  </si>
  <si>
    <t>период2023</t>
  </si>
  <si>
    <t>регулирования2024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</si>
</sst>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3" xfId="1" applyNumberFormat="1" applyBorder="1" applyAlignment="1" applyProtection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right" vertical="top"/>
    </xf>
    <xf numFmtId="2" fontId="9" fillId="0" borderId="6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2" fontId="9" fillId="0" borderId="8" xfId="0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ligon-timoho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L34"/>
  <sheetViews>
    <sheetView topLeftCell="A13" zoomScaleNormal="100" workbookViewId="0">
      <selection activeCell="AM37" sqref="AM37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s="5" customFormat="1" ht="18.75" x14ac:dyDescent="0.3">
      <c r="A11" s="47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s="5" customFormat="1" ht="18.75" x14ac:dyDescent="0.3">
      <c r="I12" s="6" t="s">
        <v>210</v>
      </c>
      <c r="AC12" s="48" t="s">
        <v>211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6" t="s">
        <v>8</v>
      </c>
    </row>
    <row r="13" spans="1:64" s="7" customFormat="1" ht="10.5" x14ac:dyDescent="0.2">
      <c r="AC13" s="49" t="s">
        <v>9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7" spans="1:64" x14ac:dyDescent="0.25">
      <c r="A17" s="50" t="s">
        <v>212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64" s="7" customFormat="1" ht="10.5" x14ac:dyDescent="0.2">
      <c r="A18" s="51" t="s">
        <v>10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3" spans="1:64" s="8" customFormat="1" ht="16.5" x14ac:dyDescent="0.25">
      <c r="A23" s="52" t="s">
        <v>11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4" x14ac:dyDescent="0.25">
      <c r="A25" s="1" t="s">
        <v>12</v>
      </c>
      <c r="P25" s="50" t="s">
        <v>213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64" x14ac:dyDescent="0.25">
      <c r="A26" s="1" t="s">
        <v>13</v>
      </c>
      <c r="T26" s="53" t="s">
        <v>214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x14ac:dyDescent="0.25">
      <c r="A27" s="1" t="s">
        <v>14</v>
      </c>
      <c r="O27" s="50" t="s">
        <v>215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x14ac:dyDescent="0.25">
      <c r="A28" s="1" t="s">
        <v>15</v>
      </c>
      <c r="O28" s="50" t="s">
        <v>215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x14ac:dyDescent="0.25">
      <c r="A29" s="1" t="s">
        <v>16</v>
      </c>
      <c r="E29" s="56" t="s">
        <v>216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x14ac:dyDescent="0.25">
      <c r="A30" s="1" t="s">
        <v>17</v>
      </c>
      <c r="E30" s="56" t="s">
        <v>217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x14ac:dyDescent="0.25">
      <c r="A31" s="1" t="s">
        <v>18</v>
      </c>
      <c r="Q31" s="53" t="s">
        <v>218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x14ac:dyDescent="0.25">
      <c r="A32" s="1" t="s">
        <v>19</v>
      </c>
      <c r="S32" s="54" t="s">
        <v>219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x14ac:dyDescent="0.25">
      <c r="A33" s="1" t="s">
        <v>20</v>
      </c>
      <c r="P33" s="56" t="s">
        <v>220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x14ac:dyDescent="0.25">
      <c r="A34" s="1" t="s">
        <v>21</v>
      </c>
      <c r="E34" s="56" t="s">
        <v>220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</sheetData>
  <mergeCells count="18">
    <mergeCell ref="S32:BL32"/>
    <mergeCell ref="P33:BL33"/>
    <mergeCell ref="E34:BL34"/>
    <mergeCell ref="O27:BL27"/>
    <mergeCell ref="O28:BL28"/>
    <mergeCell ref="E29:BL29"/>
    <mergeCell ref="E30:BL30"/>
    <mergeCell ref="Q31:BL31"/>
    <mergeCell ref="A18:BL18"/>
    <mergeCell ref="A19:BL19"/>
    <mergeCell ref="A23:BL23"/>
    <mergeCell ref="P25:BL25"/>
    <mergeCell ref="T26:BL26"/>
    <mergeCell ref="A10:BL10"/>
    <mergeCell ref="A11:BL11"/>
    <mergeCell ref="AC12:AY12"/>
    <mergeCell ref="AC13:AY13"/>
    <mergeCell ref="A17:BL17"/>
  </mergeCells>
  <phoneticPr fontId="0" type="noConversion"/>
  <hyperlinks>
    <hyperlink ref="S32" r:id="rId1" xr:uid="{00000000-0004-0000-0000-000000000000}"/>
  </hyperlinks>
  <pageMargins left="0.78740157480314965" right="0.39370078740157483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BY116"/>
  <sheetViews>
    <sheetView zoomScaleNormal="100" workbookViewId="0">
      <pane ySplit="7" topLeftCell="A91" activePane="bottomLeft" state="frozen"/>
      <selection pane="bottomLeft" activeCell="BA92" sqref="BA92:BL95"/>
    </sheetView>
  </sheetViews>
  <sheetFormatPr defaultColWidth="1.42578125" defaultRowHeight="15.75" x14ac:dyDescent="0.25"/>
  <cols>
    <col min="1" max="37" width="1.42578125" style="1"/>
    <col min="38" max="39" width="1.42578125" style="1" hidden="1" customWidth="1"/>
    <col min="40" max="40" width="1.28515625" style="1" customWidth="1"/>
    <col min="41" max="48" width="1.42578125" style="1"/>
    <col min="49" max="49" width="1.42578125" style="1" customWidth="1"/>
    <col min="50" max="50" width="1.42578125" style="1"/>
    <col min="51" max="51" width="0.5703125" style="1" customWidth="1"/>
    <col min="52" max="52" width="1.42578125" style="1" hidden="1" customWidth="1"/>
    <col min="53" max="61" width="1.42578125" style="1"/>
    <col min="62" max="62" width="3.7109375" style="1" customWidth="1"/>
    <col min="63" max="64" width="1.42578125" style="1" hidden="1" customWidth="1"/>
    <col min="65" max="65" width="7.42578125" style="23" customWidth="1"/>
    <col min="66" max="76" width="7.42578125" style="1" customWidth="1"/>
    <col min="77" max="77" width="7.42578125" style="25" customWidth="1"/>
    <col min="78" max="119" width="7.42578125" style="1" customWidth="1"/>
    <col min="120" max="16384" width="1.42578125" style="1"/>
  </cols>
  <sheetData>
    <row r="1" spans="1:77" s="8" customFormat="1" ht="16.5" x14ac:dyDescent="0.2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12"/>
      <c r="BY1" s="24"/>
    </row>
    <row r="2" spans="1:77" x14ac:dyDescent="0.25">
      <c r="BQ2" s="37"/>
      <c r="BS2" s="37"/>
      <c r="BU2" s="37"/>
      <c r="BW2" s="37"/>
    </row>
    <row r="3" spans="1:77" s="9" customFormat="1" ht="12.75" x14ac:dyDescent="0.2">
      <c r="A3" s="63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 t="s">
        <v>25</v>
      </c>
      <c r="W3" s="62"/>
      <c r="X3" s="62"/>
      <c r="Y3" s="62"/>
      <c r="Z3" s="62"/>
      <c r="AA3" s="62"/>
      <c r="AB3" s="62"/>
      <c r="AC3" s="63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4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4"/>
      <c r="BA3" s="63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4"/>
      <c r="BM3" s="62" t="s">
        <v>33</v>
      </c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28"/>
    </row>
    <row r="4" spans="1:77" s="9" customFormat="1" ht="12.75" x14ac:dyDescent="0.2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 t="s">
        <v>36</v>
      </c>
      <c r="W4" s="60"/>
      <c r="X4" s="60"/>
      <c r="Y4" s="60"/>
      <c r="Z4" s="60"/>
      <c r="AA4" s="60"/>
      <c r="AB4" s="60"/>
      <c r="AC4" s="59" t="s">
        <v>27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  <c r="AO4" s="60" t="s">
        <v>31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59" t="s">
        <v>34</v>
      </c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  <c r="BM4" s="60" t="s">
        <v>34</v>
      </c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29"/>
    </row>
    <row r="5" spans="1:77" s="9" customFormat="1" ht="12.75" x14ac:dyDescent="0.2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9" t="s">
        <v>37</v>
      </c>
      <c r="W5" s="60"/>
      <c r="X5" s="60"/>
      <c r="Y5" s="60"/>
      <c r="Z5" s="60"/>
      <c r="AA5" s="60"/>
      <c r="AB5" s="60"/>
      <c r="AC5" s="59" t="s">
        <v>28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0" t="s">
        <v>32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59" t="s">
        <v>35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1"/>
      <c r="BM5" s="60" t="s">
        <v>239</v>
      </c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29"/>
    </row>
    <row r="6" spans="1:77" s="9" customFormat="1" ht="12" customHeight="1" x14ac:dyDescent="0.2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5"/>
      <c r="AO6" s="58" t="s">
        <v>244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5"/>
      <c r="BA6" s="57" t="s">
        <v>242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65"/>
      <c r="BM6" s="46" t="s">
        <v>224</v>
      </c>
      <c r="BN6" s="46" t="s">
        <v>225</v>
      </c>
      <c r="BO6" s="46" t="s">
        <v>226</v>
      </c>
      <c r="BP6" s="46" t="s">
        <v>227</v>
      </c>
      <c r="BQ6" s="46" t="s">
        <v>228</v>
      </c>
      <c r="BR6" s="46" t="s">
        <v>229</v>
      </c>
      <c r="BS6" s="46" t="s">
        <v>230</v>
      </c>
      <c r="BT6" s="46" t="s">
        <v>231</v>
      </c>
      <c r="BU6" s="46" t="s">
        <v>232</v>
      </c>
      <c r="BV6" s="46" t="s">
        <v>233</v>
      </c>
      <c r="BW6" s="46" t="s">
        <v>234</v>
      </c>
      <c r="BX6" s="46" t="s">
        <v>235</v>
      </c>
      <c r="BY6" s="46" t="s">
        <v>243</v>
      </c>
    </row>
    <row r="7" spans="1:77" s="9" customFormat="1" ht="12.75" x14ac:dyDescent="0.2">
      <c r="A7" s="92" t="s">
        <v>80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31"/>
      <c r="BN7" s="21"/>
      <c r="BO7" s="35"/>
      <c r="BP7" s="21"/>
      <c r="BQ7" s="35"/>
      <c r="BR7" s="21"/>
      <c r="BS7" s="35"/>
      <c r="BT7" s="21"/>
      <c r="BU7" s="35"/>
      <c r="BV7" s="21"/>
      <c r="BW7" s="35"/>
      <c r="BX7" s="21"/>
      <c r="BY7" s="29"/>
    </row>
    <row r="8" spans="1:77" s="9" customFormat="1" ht="12.75" x14ac:dyDescent="0.2">
      <c r="A8" s="110" t="s">
        <v>38</v>
      </c>
      <c r="B8" s="111"/>
      <c r="C8" s="111"/>
      <c r="D8" s="111"/>
      <c r="E8" s="111"/>
      <c r="F8" s="112" t="s">
        <v>81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15" t="s">
        <v>44</v>
      </c>
      <c r="W8" s="115"/>
      <c r="X8" s="115"/>
      <c r="Y8" s="115"/>
      <c r="Z8" s="115"/>
      <c r="AA8" s="115"/>
      <c r="AB8" s="115"/>
      <c r="AC8" s="95" t="s">
        <v>221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6">
        <v>10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5">
        <v>10</v>
      </c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7"/>
      <c r="BM8" s="42">
        <v>10</v>
      </c>
      <c r="BN8" s="43">
        <v>10</v>
      </c>
      <c r="BO8" s="42">
        <v>10</v>
      </c>
      <c r="BP8" s="43">
        <v>10</v>
      </c>
      <c r="BQ8" s="42">
        <v>10</v>
      </c>
      <c r="BR8" s="43">
        <v>10</v>
      </c>
      <c r="BS8" s="42">
        <v>10</v>
      </c>
      <c r="BT8" s="43">
        <v>10</v>
      </c>
      <c r="BU8" s="42">
        <v>10</v>
      </c>
      <c r="BV8" s="43">
        <v>10</v>
      </c>
      <c r="BW8" s="42">
        <v>10</v>
      </c>
      <c r="BX8" s="43">
        <v>10</v>
      </c>
      <c r="BY8" s="44">
        <v>10</v>
      </c>
    </row>
    <row r="9" spans="1:77" s="9" customFormat="1" ht="12.75" x14ac:dyDescent="0.2">
      <c r="A9" s="78" t="s">
        <v>40</v>
      </c>
      <c r="B9" s="79"/>
      <c r="C9" s="79"/>
      <c r="D9" s="79"/>
      <c r="E9" s="79"/>
      <c r="F9" s="66" t="s">
        <v>82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84" t="s">
        <v>44</v>
      </c>
      <c r="W9" s="84"/>
      <c r="X9" s="84"/>
      <c r="Y9" s="84"/>
      <c r="Z9" s="84"/>
      <c r="AA9" s="84"/>
      <c r="AB9" s="84"/>
      <c r="AC9" s="69" t="s">
        <v>221</v>
      </c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70">
        <v>9458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69">
        <v>9458</v>
      </c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  <c r="BM9" s="32">
        <v>9458</v>
      </c>
      <c r="BN9" s="16">
        <v>9458</v>
      </c>
      <c r="BO9" s="32">
        <v>9458</v>
      </c>
      <c r="BP9" s="16">
        <v>9458</v>
      </c>
      <c r="BQ9" s="32">
        <v>9458</v>
      </c>
      <c r="BR9" s="16">
        <v>9458</v>
      </c>
      <c r="BS9" s="32">
        <v>9458</v>
      </c>
      <c r="BT9" s="16">
        <v>9458</v>
      </c>
      <c r="BU9" s="32">
        <v>9458</v>
      </c>
      <c r="BV9" s="16">
        <v>9458</v>
      </c>
      <c r="BW9" s="32">
        <v>9458</v>
      </c>
      <c r="BX9" s="16">
        <v>9458</v>
      </c>
      <c r="BY9" s="28">
        <v>9458</v>
      </c>
    </row>
    <row r="10" spans="1:77" s="9" customFormat="1" ht="12.75" x14ac:dyDescent="0.2">
      <c r="A10" s="80"/>
      <c r="B10" s="81"/>
      <c r="C10" s="81"/>
      <c r="D10" s="81"/>
      <c r="E10" s="81"/>
      <c r="F10" s="89" t="s">
        <v>83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94"/>
      <c r="W10" s="94"/>
      <c r="X10" s="94"/>
      <c r="Y10" s="94"/>
      <c r="Z10" s="94"/>
      <c r="AA10" s="94"/>
      <c r="AB10" s="94"/>
      <c r="AC10" s="87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8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7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8"/>
      <c r="BM10" s="31"/>
      <c r="BN10" s="13"/>
      <c r="BO10" s="31"/>
      <c r="BP10" s="13"/>
      <c r="BQ10" s="31"/>
      <c r="BR10" s="13"/>
      <c r="BS10" s="31"/>
      <c r="BT10" s="13"/>
      <c r="BU10" s="31"/>
      <c r="BV10" s="13"/>
      <c r="BW10" s="31"/>
      <c r="BX10" s="13"/>
      <c r="BY10" s="29"/>
    </row>
    <row r="11" spans="1:77" s="9" customFormat="1" ht="12.75" x14ac:dyDescent="0.2">
      <c r="A11" s="80"/>
      <c r="B11" s="81"/>
      <c r="C11" s="81"/>
      <c r="D11" s="81"/>
      <c r="E11" s="81"/>
      <c r="F11" s="89" t="s">
        <v>84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94"/>
      <c r="W11" s="94"/>
      <c r="X11" s="94"/>
      <c r="Y11" s="94"/>
      <c r="Z11" s="94"/>
      <c r="AA11" s="94"/>
      <c r="AB11" s="94"/>
      <c r="AC11" s="87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8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7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8"/>
      <c r="BM11" s="31"/>
      <c r="BN11" s="13"/>
      <c r="BO11" s="31"/>
      <c r="BP11" s="13"/>
      <c r="BQ11" s="31"/>
      <c r="BR11" s="13"/>
      <c r="BS11" s="31"/>
      <c r="BT11" s="13"/>
      <c r="BU11" s="31"/>
      <c r="BV11" s="13"/>
      <c r="BW11" s="31"/>
      <c r="BX11" s="13"/>
      <c r="BY11" s="29"/>
    </row>
    <row r="12" spans="1:77" s="9" customFormat="1" ht="12.75" x14ac:dyDescent="0.2">
      <c r="A12" s="80"/>
      <c r="B12" s="81"/>
      <c r="C12" s="81"/>
      <c r="D12" s="81"/>
      <c r="E12" s="81"/>
      <c r="F12" s="89" t="s">
        <v>85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94"/>
      <c r="W12" s="94"/>
      <c r="X12" s="94"/>
      <c r="Y12" s="94"/>
      <c r="Z12" s="94"/>
      <c r="AA12" s="94"/>
      <c r="AB12" s="94"/>
      <c r="AC12" s="8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8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8"/>
      <c r="BM12" s="31"/>
      <c r="BN12" s="13"/>
      <c r="BO12" s="31"/>
      <c r="BP12" s="13"/>
      <c r="BQ12" s="31"/>
      <c r="BR12" s="13"/>
      <c r="BS12" s="31"/>
      <c r="BT12" s="13"/>
      <c r="BU12" s="31"/>
      <c r="BV12" s="13"/>
      <c r="BW12" s="31"/>
      <c r="BX12" s="13"/>
      <c r="BY12" s="29"/>
    </row>
    <row r="13" spans="1:77" s="9" customFormat="1" ht="12.75" x14ac:dyDescent="0.2">
      <c r="A13" s="80"/>
      <c r="B13" s="81"/>
      <c r="C13" s="81"/>
      <c r="D13" s="81"/>
      <c r="E13" s="81"/>
      <c r="F13" s="89" t="s">
        <v>86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94"/>
      <c r="W13" s="94"/>
      <c r="X13" s="94"/>
      <c r="Y13" s="94"/>
      <c r="Z13" s="94"/>
      <c r="AA13" s="94"/>
      <c r="AB13" s="94"/>
      <c r="AC13" s="87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8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8"/>
      <c r="BM13" s="31"/>
      <c r="BN13" s="13"/>
      <c r="BO13" s="31"/>
      <c r="BP13" s="13"/>
      <c r="BQ13" s="31"/>
      <c r="BR13" s="13"/>
      <c r="BS13" s="31"/>
      <c r="BT13" s="13"/>
      <c r="BU13" s="31"/>
      <c r="BV13" s="13"/>
      <c r="BW13" s="31"/>
      <c r="BX13" s="13"/>
      <c r="BY13" s="29"/>
    </row>
    <row r="14" spans="1:77" s="9" customFormat="1" ht="12.75" x14ac:dyDescent="0.2">
      <c r="A14" s="80"/>
      <c r="B14" s="81"/>
      <c r="C14" s="81"/>
      <c r="D14" s="81"/>
      <c r="E14" s="81"/>
      <c r="F14" s="89" t="s">
        <v>87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94"/>
      <c r="W14" s="94"/>
      <c r="X14" s="94"/>
      <c r="Y14" s="94"/>
      <c r="Z14" s="94"/>
      <c r="AA14" s="94"/>
      <c r="AB14" s="94"/>
      <c r="AC14" s="87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8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8"/>
      <c r="BM14" s="31"/>
      <c r="BN14" s="13"/>
      <c r="BO14" s="31"/>
      <c r="BP14" s="13"/>
      <c r="BQ14" s="31"/>
      <c r="BR14" s="13"/>
      <c r="BS14" s="31"/>
      <c r="BT14" s="13"/>
      <c r="BU14" s="31"/>
      <c r="BV14" s="13"/>
      <c r="BW14" s="31"/>
      <c r="BX14" s="13"/>
      <c r="BY14" s="29"/>
    </row>
    <row r="15" spans="1:77" s="9" customFormat="1" ht="12.75" x14ac:dyDescent="0.2">
      <c r="A15" s="82"/>
      <c r="B15" s="83"/>
      <c r="C15" s="83"/>
      <c r="D15" s="83"/>
      <c r="E15" s="83"/>
      <c r="F15" s="75" t="s">
        <v>88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85"/>
      <c r="W15" s="85"/>
      <c r="X15" s="85"/>
      <c r="Y15" s="85"/>
      <c r="Z15" s="85"/>
      <c r="AA15" s="85"/>
      <c r="AB15" s="85"/>
      <c r="AC15" s="72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4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2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4"/>
      <c r="BM15" s="33"/>
      <c r="BN15" s="19"/>
      <c r="BO15" s="33"/>
      <c r="BP15" s="19"/>
      <c r="BQ15" s="33"/>
      <c r="BR15" s="19"/>
      <c r="BS15" s="33"/>
      <c r="BT15" s="19"/>
      <c r="BU15" s="33"/>
      <c r="BV15" s="19"/>
      <c r="BW15" s="33"/>
      <c r="BX15" s="19"/>
      <c r="BY15" s="30"/>
    </row>
    <row r="16" spans="1:77" s="9" customFormat="1" ht="12.75" x14ac:dyDescent="0.2">
      <c r="A16" s="78" t="s">
        <v>43</v>
      </c>
      <c r="B16" s="79"/>
      <c r="C16" s="79"/>
      <c r="D16" s="79"/>
      <c r="E16" s="79"/>
      <c r="F16" s="66" t="s">
        <v>89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84" t="s">
        <v>91</v>
      </c>
      <c r="W16" s="84"/>
      <c r="X16" s="84"/>
      <c r="Y16" s="84"/>
      <c r="Z16" s="84"/>
      <c r="AA16" s="84"/>
      <c r="AB16" s="84"/>
      <c r="AC16" s="69" t="s">
        <v>221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1"/>
      <c r="AO16" s="70">
        <v>72.53</v>
      </c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69">
        <v>72.53</v>
      </c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32">
        <v>72.53</v>
      </c>
      <c r="BN16" s="16">
        <v>72.53</v>
      </c>
      <c r="BO16" s="32">
        <v>72.53</v>
      </c>
      <c r="BP16" s="16">
        <v>72.53</v>
      </c>
      <c r="BQ16" s="32">
        <v>72.53</v>
      </c>
      <c r="BR16" s="16">
        <v>72.53</v>
      </c>
      <c r="BS16" s="32">
        <v>72.53</v>
      </c>
      <c r="BT16" s="16">
        <v>72.53</v>
      </c>
      <c r="BU16" s="32">
        <v>72.53</v>
      </c>
      <c r="BV16" s="16">
        <v>72.53</v>
      </c>
      <c r="BW16" s="32">
        <v>72.53</v>
      </c>
      <c r="BX16" s="16">
        <v>72.53</v>
      </c>
      <c r="BY16" s="28">
        <v>72.53</v>
      </c>
    </row>
    <row r="17" spans="1:77" s="9" customFormat="1" ht="12.75" x14ac:dyDescent="0.2">
      <c r="A17" s="82"/>
      <c r="B17" s="83"/>
      <c r="C17" s="83"/>
      <c r="D17" s="83"/>
      <c r="E17" s="83"/>
      <c r="F17" s="75" t="s">
        <v>90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85"/>
      <c r="W17" s="85"/>
      <c r="X17" s="85"/>
      <c r="Y17" s="85"/>
      <c r="Z17" s="85"/>
      <c r="AA17" s="85"/>
      <c r="AB17" s="85"/>
      <c r="AC17" s="72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2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4"/>
      <c r="BM17" s="33"/>
      <c r="BN17" s="19"/>
      <c r="BO17" s="33"/>
      <c r="BP17" s="19"/>
      <c r="BQ17" s="33"/>
      <c r="BR17" s="19"/>
      <c r="BS17" s="33"/>
      <c r="BT17" s="19"/>
      <c r="BU17" s="33"/>
      <c r="BV17" s="19"/>
      <c r="BW17" s="33"/>
      <c r="BX17" s="19"/>
      <c r="BY17" s="30"/>
    </row>
    <row r="18" spans="1:77" s="9" customFormat="1" ht="12.75" x14ac:dyDescent="0.2">
      <c r="A18" s="78" t="s">
        <v>47</v>
      </c>
      <c r="B18" s="79"/>
      <c r="C18" s="79"/>
      <c r="D18" s="79"/>
      <c r="E18" s="79"/>
      <c r="F18" s="66" t="s">
        <v>92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84" t="s">
        <v>91</v>
      </c>
      <c r="W18" s="84"/>
      <c r="X18" s="84"/>
      <c r="Y18" s="84"/>
      <c r="Z18" s="84"/>
      <c r="AA18" s="84"/>
      <c r="AB18" s="84"/>
      <c r="AC18" s="69" t="s">
        <v>221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70">
        <v>63.072000000000003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69">
        <v>63.072000000000003</v>
      </c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32">
        <v>63.072000000000003</v>
      </c>
      <c r="BN18" s="16">
        <v>63.072000000000003</v>
      </c>
      <c r="BO18" s="32">
        <v>63.072000000000003</v>
      </c>
      <c r="BP18" s="16">
        <v>63.072000000000003</v>
      </c>
      <c r="BQ18" s="32">
        <v>63.072000000000003</v>
      </c>
      <c r="BR18" s="16">
        <v>63.072000000000003</v>
      </c>
      <c r="BS18" s="32">
        <v>63.072000000000003</v>
      </c>
      <c r="BT18" s="16">
        <v>63.072000000000003</v>
      </c>
      <c r="BU18" s="32">
        <v>63.072000000000003</v>
      </c>
      <c r="BV18" s="16">
        <v>63.072000000000003</v>
      </c>
      <c r="BW18" s="32">
        <v>63.072000000000003</v>
      </c>
      <c r="BX18" s="16">
        <v>63.072000000000003</v>
      </c>
      <c r="BY18" s="28">
        <v>63.072000000000003</v>
      </c>
    </row>
    <row r="19" spans="1:77" s="9" customFormat="1" ht="12.75" x14ac:dyDescent="0.2">
      <c r="A19" s="82"/>
      <c r="B19" s="83"/>
      <c r="C19" s="83"/>
      <c r="D19" s="83"/>
      <c r="E19" s="83"/>
      <c r="F19" s="75" t="s">
        <v>45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85"/>
      <c r="W19" s="85"/>
      <c r="X19" s="85"/>
      <c r="Y19" s="85"/>
      <c r="Z19" s="85"/>
      <c r="AA19" s="85"/>
      <c r="AB19" s="85"/>
      <c r="AC19" s="72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4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2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4"/>
      <c r="BM19" s="33"/>
      <c r="BN19" s="19"/>
      <c r="BO19" s="33"/>
      <c r="BP19" s="19"/>
      <c r="BQ19" s="33"/>
      <c r="BR19" s="19"/>
      <c r="BS19" s="33"/>
      <c r="BT19" s="19"/>
      <c r="BU19" s="33"/>
      <c r="BV19" s="19"/>
      <c r="BW19" s="33"/>
      <c r="BX19" s="19"/>
      <c r="BY19" s="30"/>
    </row>
    <row r="20" spans="1:77" s="9" customFormat="1" ht="12.75" x14ac:dyDescent="0.2">
      <c r="A20" s="78" t="s">
        <v>61</v>
      </c>
      <c r="B20" s="79"/>
      <c r="C20" s="79"/>
      <c r="D20" s="79"/>
      <c r="E20" s="79"/>
      <c r="F20" s="66" t="s">
        <v>93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84" t="s">
        <v>95</v>
      </c>
      <c r="W20" s="84"/>
      <c r="X20" s="84"/>
      <c r="Y20" s="84"/>
      <c r="Z20" s="84"/>
      <c r="AA20" s="84"/>
      <c r="AB20" s="84"/>
      <c r="AC20" s="69" t="s">
        <v>221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/>
      <c r="AO20" s="70" t="s">
        <v>221</v>
      </c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69" t="s">
        <v>221</v>
      </c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32" t="s">
        <v>221</v>
      </c>
      <c r="BN20" s="16" t="s">
        <v>221</v>
      </c>
      <c r="BO20" s="32" t="s">
        <v>221</v>
      </c>
      <c r="BP20" s="16" t="s">
        <v>221</v>
      </c>
      <c r="BQ20" s="32" t="s">
        <v>221</v>
      </c>
      <c r="BR20" s="16" t="s">
        <v>221</v>
      </c>
      <c r="BS20" s="32" t="s">
        <v>221</v>
      </c>
      <c r="BT20" s="16" t="s">
        <v>221</v>
      </c>
      <c r="BU20" s="32" t="s">
        <v>221</v>
      </c>
      <c r="BV20" s="16" t="s">
        <v>221</v>
      </c>
      <c r="BW20" s="32" t="s">
        <v>221</v>
      </c>
      <c r="BX20" s="16" t="s">
        <v>221</v>
      </c>
      <c r="BY20" s="28" t="s">
        <v>221</v>
      </c>
    </row>
    <row r="21" spans="1:77" s="9" customFormat="1" ht="12.75" x14ac:dyDescent="0.2">
      <c r="A21" s="82"/>
      <c r="B21" s="83"/>
      <c r="C21" s="83"/>
      <c r="D21" s="83"/>
      <c r="E21" s="83"/>
      <c r="F21" s="75" t="s">
        <v>94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85"/>
      <c r="W21" s="85"/>
      <c r="X21" s="85"/>
      <c r="Y21" s="85"/>
      <c r="Z21" s="85"/>
      <c r="AA21" s="85"/>
      <c r="AB21" s="85"/>
      <c r="AC21" s="72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4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2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4"/>
      <c r="BM21" s="33"/>
      <c r="BN21" s="19"/>
      <c r="BO21" s="33"/>
      <c r="BP21" s="19"/>
      <c r="BQ21" s="33"/>
      <c r="BR21" s="19"/>
      <c r="BS21" s="33"/>
      <c r="BT21" s="19"/>
      <c r="BU21" s="33"/>
      <c r="BV21" s="19"/>
      <c r="BW21" s="33"/>
      <c r="BX21" s="19"/>
      <c r="BY21" s="30"/>
    </row>
    <row r="22" spans="1:77" s="9" customFormat="1" ht="12.75" x14ac:dyDescent="0.2">
      <c r="A22" s="78" t="s">
        <v>66</v>
      </c>
      <c r="B22" s="79"/>
      <c r="C22" s="79"/>
      <c r="D22" s="79"/>
      <c r="E22" s="79"/>
      <c r="F22" s="66" t="s">
        <v>93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84" t="s">
        <v>95</v>
      </c>
      <c r="W22" s="84"/>
      <c r="X22" s="84"/>
      <c r="Y22" s="84"/>
      <c r="Z22" s="84"/>
      <c r="AA22" s="84"/>
      <c r="AB22" s="84"/>
      <c r="AC22" s="69" t="s">
        <v>221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70" t="s">
        <v>221</v>
      </c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69" t="s">
        <v>221</v>
      </c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32" t="s">
        <v>221</v>
      </c>
      <c r="BN22" s="16" t="s">
        <v>221</v>
      </c>
      <c r="BO22" s="32" t="s">
        <v>221</v>
      </c>
      <c r="BP22" s="16" t="s">
        <v>221</v>
      </c>
      <c r="BQ22" s="32" t="s">
        <v>221</v>
      </c>
      <c r="BR22" s="16" t="s">
        <v>221</v>
      </c>
      <c r="BS22" s="32" t="s">
        <v>221</v>
      </c>
      <c r="BT22" s="16" t="s">
        <v>221</v>
      </c>
      <c r="BU22" s="32" t="s">
        <v>221</v>
      </c>
      <c r="BV22" s="16" t="s">
        <v>221</v>
      </c>
      <c r="BW22" s="32" t="s">
        <v>221</v>
      </c>
      <c r="BX22" s="16" t="s">
        <v>221</v>
      </c>
      <c r="BY22" s="28" t="s">
        <v>221</v>
      </c>
    </row>
    <row r="23" spans="1:77" s="9" customFormat="1" ht="12.75" x14ac:dyDescent="0.2">
      <c r="A23" s="82"/>
      <c r="B23" s="83"/>
      <c r="C23" s="83"/>
      <c r="D23" s="83"/>
      <c r="E23" s="83"/>
      <c r="F23" s="75" t="s">
        <v>96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85"/>
      <c r="W23" s="85"/>
      <c r="X23" s="85"/>
      <c r="Y23" s="85"/>
      <c r="Z23" s="85"/>
      <c r="AA23" s="85"/>
      <c r="AB23" s="85"/>
      <c r="AC23" s="72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2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4"/>
      <c r="BM23" s="33"/>
      <c r="BN23" s="19"/>
      <c r="BO23" s="33"/>
      <c r="BP23" s="10"/>
      <c r="BQ23" s="36"/>
      <c r="BR23" s="10"/>
      <c r="BS23" s="36"/>
      <c r="BT23" s="10"/>
      <c r="BU23" s="36"/>
      <c r="BV23" s="10"/>
      <c r="BW23" s="36"/>
      <c r="BX23" s="10"/>
      <c r="BY23" s="30"/>
    </row>
    <row r="24" spans="1:77" s="9" customFormat="1" ht="12.75" x14ac:dyDescent="0.2">
      <c r="A24" s="78" t="s">
        <v>67</v>
      </c>
      <c r="B24" s="79"/>
      <c r="C24" s="79"/>
      <c r="D24" s="79"/>
      <c r="E24" s="79"/>
      <c r="F24" s="66" t="s">
        <v>46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84" t="s">
        <v>98</v>
      </c>
      <c r="W24" s="84"/>
      <c r="X24" s="84"/>
      <c r="Y24" s="84"/>
      <c r="Z24" s="84"/>
      <c r="AA24" s="84"/>
      <c r="AB24" s="84"/>
      <c r="AC24" s="69" t="s">
        <v>221</v>
      </c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  <c r="AO24" s="70">
        <v>485.8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69">
        <v>478.8</v>
      </c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32">
        <v>472</v>
      </c>
      <c r="BN24" s="16">
        <v>456.3</v>
      </c>
      <c r="BO24" s="32">
        <v>449.6</v>
      </c>
      <c r="BP24" s="16">
        <v>442.97</v>
      </c>
      <c r="BQ24" s="32">
        <v>445.33</v>
      </c>
      <c r="BR24" s="16">
        <v>438.87</v>
      </c>
      <c r="BS24" s="32">
        <v>432.49</v>
      </c>
      <c r="BT24" s="16">
        <v>426.2</v>
      </c>
      <c r="BU24" s="32">
        <v>420</v>
      </c>
      <c r="BV24" s="16">
        <v>413.92</v>
      </c>
      <c r="BW24" s="32">
        <v>407.3</v>
      </c>
      <c r="BX24" s="16">
        <v>402.04</v>
      </c>
      <c r="BY24" s="32">
        <v>396.26</v>
      </c>
    </row>
    <row r="25" spans="1:77" s="9" customFormat="1" ht="12.75" x14ac:dyDescent="0.2">
      <c r="A25" s="80"/>
      <c r="B25" s="81"/>
      <c r="C25" s="81"/>
      <c r="D25" s="81"/>
      <c r="E25" s="81"/>
      <c r="F25" s="89" t="s">
        <v>97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94"/>
      <c r="W25" s="94"/>
      <c r="X25" s="94"/>
      <c r="Y25" s="94"/>
      <c r="Z25" s="94"/>
      <c r="AA25" s="94"/>
      <c r="AB25" s="94"/>
      <c r="AC25" s="87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8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7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8"/>
      <c r="BM25" s="31"/>
      <c r="BN25" s="13"/>
      <c r="BO25" s="31"/>
      <c r="BP25" s="13"/>
      <c r="BQ25" s="31"/>
      <c r="BR25" s="13"/>
      <c r="BS25" s="31"/>
      <c r="BT25" s="13"/>
      <c r="BU25" s="31"/>
      <c r="BV25" s="13"/>
      <c r="BW25" s="31"/>
      <c r="BX25" s="13"/>
      <c r="BY25" s="31"/>
    </row>
    <row r="26" spans="1:77" s="9" customFormat="1" ht="12.75" x14ac:dyDescent="0.2">
      <c r="A26" s="82"/>
      <c r="B26" s="83"/>
      <c r="C26" s="83"/>
      <c r="D26" s="83"/>
      <c r="E26" s="83"/>
      <c r="F26" s="75" t="s">
        <v>49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  <c r="V26" s="85"/>
      <c r="W26" s="85"/>
      <c r="X26" s="85"/>
      <c r="Y26" s="85"/>
      <c r="Z26" s="85"/>
      <c r="AA26" s="85"/>
      <c r="AB26" s="85"/>
      <c r="AC26" s="72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4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BM26" s="33"/>
      <c r="BN26" s="19"/>
      <c r="BO26" s="33"/>
      <c r="BP26" s="19"/>
      <c r="BQ26" s="33"/>
      <c r="BR26" s="19"/>
      <c r="BS26" s="33"/>
      <c r="BT26" s="19"/>
      <c r="BU26" s="33"/>
      <c r="BV26" s="19"/>
      <c r="BW26" s="33"/>
      <c r="BX26" s="19"/>
      <c r="BY26" s="33"/>
    </row>
    <row r="27" spans="1:77" s="9" customFormat="1" ht="12.75" x14ac:dyDescent="0.2">
      <c r="A27" s="78" t="s">
        <v>101</v>
      </c>
      <c r="B27" s="79"/>
      <c r="C27" s="79"/>
      <c r="D27" s="79"/>
      <c r="E27" s="79"/>
      <c r="F27" s="66" t="s">
        <v>99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84" t="s">
        <v>98</v>
      </c>
      <c r="W27" s="84"/>
      <c r="X27" s="84"/>
      <c r="Y27" s="84"/>
      <c r="Z27" s="84"/>
      <c r="AA27" s="84"/>
      <c r="AB27" s="84"/>
      <c r="AC27" s="69" t="s">
        <v>221</v>
      </c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1"/>
      <c r="AO27" s="70">
        <v>485.8</v>
      </c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69">
        <f>BA24</f>
        <v>478.8</v>
      </c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32">
        <f>BM24</f>
        <v>472</v>
      </c>
      <c r="BN27" s="16">
        <f t="shared" ref="BN27:BO27" si="0">BN24</f>
        <v>456.3</v>
      </c>
      <c r="BO27" s="32">
        <f t="shared" si="0"/>
        <v>449.6</v>
      </c>
      <c r="BP27" s="16">
        <f t="shared" ref="BP27:BY27" si="1">BP24</f>
        <v>442.97</v>
      </c>
      <c r="BQ27" s="32">
        <f t="shared" si="1"/>
        <v>445.33</v>
      </c>
      <c r="BR27" s="16">
        <f t="shared" si="1"/>
        <v>438.87</v>
      </c>
      <c r="BS27" s="32">
        <f t="shared" si="1"/>
        <v>432.49</v>
      </c>
      <c r="BT27" s="16">
        <f t="shared" si="1"/>
        <v>426.2</v>
      </c>
      <c r="BU27" s="32">
        <f t="shared" si="1"/>
        <v>420</v>
      </c>
      <c r="BV27" s="16">
        <f t="shared" si="1"/>
        <v>413.92</v>
      </c>
      <c r="BW27" s="32">
        <f t="shared" si="1"/>
        <v>407.3</v>
      </c>
      <c r="BX27" s="16">
        <f t="shared" si="1"/>
        <v>402.04</v>
      </c>
      <c r="BY27" s="32">
        <f t="shared" si="1"/>
        <v>396.26</v>
      </c>
    </row>
    <row r="28" spans="1:77" s="9" customFormat="1" ht="12.75" x14ac:dyDescent="0.2">
      <c r="A28" s="82"/>
      <c r="B28" s="83"/>
      <c r="C28" s="83"/>
      <c r="D28" s="83"/>
      <c r="E28" s="83"/>
      <c r="F28" s="75" t="s">
        <v>100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85"/>
      <c r="W28" s="85"/>
      <c r="X28" s="85"/>
      <c r="Y28" s="85"/>
      <c r="Z28" s="85"/>
      <c r="AA28" s="85"/>
      <c r="AB28" s="85"/>
      <c r="AC28" s="72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2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BM28" s="33"/>
      <c r="BN28" s="19"/>
      <c r="BO28" s="33"/>
      <c r="BP28" s="10"/>
      <c r="BQ28" s="36"/>
      <c r="BR28" s="10"/>
      <c r="BS28" s="36"/>
      <c r="BT28" s="10"/>
      <c r="BU28" s="36"/>
      <c r="BV28" s="10"/>
      <c r="BW28" s="36"/>
      <c r="BX28" s="10"/>
      <c r="BY28" s="30"/>
    </row>
    <row r="29" spans="1:77" s="9" customFormat="1" ht="12.75" x14ac:dyDescent="0.2">
      <c r="A29" s="78" t="s">
        <v>103</v>
      </c>
      <c r="B29" s="79"/>
      <c r="C29" s="79"/>
      <c r="D29" s="79"/>
      <c r="E29" s="79"/>
      <c r="F29" s="66" t="s">
        <v>99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84" t="s">
        <v>98</v>
      </c>
      <c r="W29" s="84"/>
      <c r="X29" s="84"/>
      <c r="Y29" s="84"/>
      <c r="Z29" s="84"/>
      <c r="AA29" s="84"/>
      <c r="AB29" s="84"/>
      <c r="AC29" s="69" t="s">
        <v>221</v>
      </c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1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69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32"/>
      <c r="BN29" s="16"/>
      <c r="BO29" s="32"/>
      <c r="BP29" s="26"/>
      <c r="BQ29" s="34"/>
      <c r="BR29" s="26"/>
      <c r="BS29" s="34"/>
      <c r="BT29" s="26"/>
      <c r="BU29" s="34"/>
      <c r="BV29" s="26"/>
      <c r="BW29" s="34"/>
      <c r="BX29" s="26"/>
      <c r="BY29" s="28"/>
    </row>
    <row r="30" spans="1:77" s="9" customFormat="1" ht="12.75" x14ac:dyDescent="0.2">
      <c r="A30" s="82"/>
      <c r="B30" s="83"/>
      <c r="C30" s="83"/>
      <c r="D30" s="83"/>
      <c r="E30" s="83"/>
      <c r="F30" s="75" t="s">
        <v>102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85"/>
      <c r="W30" s="85"/>
      <c r="X30" s="85"/>
      <c r="Y30" s="85"/>
      <c r="Z30" s="85"/>
      <c r="AA30" s="85"/>
      <c r="AB30" s="85"/>
      <c r="AC30" s="72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2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BM30" s="33"/>
      <c r="BN30" s="19"/>
      <c r="BO30" s="33"/>
      <c r="BP30" s="10"/>
      <c r="BQ30" s="36"/>
      <c r="BR30" s="10"/>
      <c r="BS30" s="36"/>
      <c r="BT30" s="10"/>
      <c r="BU30" s="36"/>
      <c r="BV30" s="10"/>
      <c r="BW30" s="36"/>
      <c r="BX30" s="10"/>
      <c r="BY30" s="30"/>
    </row>
    <row r="31" spans="1:77" s="9" customFormat="1" ht="12.75" x14ac:dyDescent="0.2">
      <c r="A31" s="78" t="s">
        <v>104</v>
      </c>
      <c r="B31" s="79"/>
      <c r="C31" s="79"/>
      <c r="D31" s="79"/>
      <c r="E31" s="79"/>
      <c r="F31" s="66" t="s">
        <v>105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84" t="s">
        <v>98</v>
      </c>
      <c r="W31" s="84"/>
      <c r="X31" s="84"/>
      <c r="Y31" s="84"/>
      <c r="Z31" s="84"/>
      <c r="AA31" s="84"/>
      <c r="AB31" s="84"/>
      <c r="AC31" s="69" t="s">
        <v>221</v>
      </c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1"/>
      <c r="AO31" s="70" t="s">
        <v>221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69" t="s">
        <v>221</v>
      </c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32" t="s">
        <v>221</v>
      </c>
      <c r="BN31" s="16" t="s">
        <v>221</v>
      </c>
      <c r="BO31" s="32" t="s">
        <v>221</v>
      </c>
      <c r="BP31" s="16" t="s">
        <v>221</v>
      </c>
      <c r="BQ31" s="32" t="s">
        <v>221</v>
      </c>
      <c r="BR31" s="16" t="s">
        <v>221</v>
      </c>
      <c r="BS31" s="32" t="s">
        <v>221</v>
      </c>
      <c r="BT31" s="16" t="s">
        <v>221</v>
      </c>
      <c r="BU31" s="32" t="s">
        <v>221</v>
      </c>
      <c r="BV31" s="16" t="s">
        <v>221</v>
      </c>
      <c r="BW31" s="32" t="s">
        <v>221</v>
      </c>
      <c r="BX31" s="16" t="s">
        <v>221</v>
      </c>
      <c r="BY31" s="32" t="s">
        <v>221</v>
      </c>
    </row>
    <row r="32" spans="1:77" s="9" customFormat="1" ht="12.75" x14ac:dyDescent="0.2">
      <c r="A32" s="80"/>
      <c r="B32" s="81"/>
      <c r="C32" s="81"/>
      <c r="D32" s="81"/>
      <c r="E32" s="81"/>
      <c r="F32" s="89" t="s">
        <v>106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  <c r="V32" s="94"/>
      <c r="W32" s="94"/>
      <c r="X32" s="94"/>
      <c r="Y32" s="94"/>
      <c r="Z32" s="94"/>
      <c r="AA32" s="94"/>
      <c r="AB32" s="94"/>
      <c r="AC32" s="87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8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7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8"/>
      <c r="BM32" s="31"/>
      <c r="BN32" s="13"/>
      <c r="BO32" s="31"/>
      <c r="BP32" s="13"/>
      <c r="BQ32" s="31"/>
      <c r="BR32" s="13"/>
      <c r="BS32" s="31"/>
      <c r="BT32" s="13"/>
      <c r="BU32" s="31"/>
      <c r="BV32" s="13"/>
      <c r="BW32" s="31"/>
      <c r="BX32" s="13"/>
      <c r="BY32" s="31"/>
    </row>
    <row r="33" spans="1:77" s="9" customFormat="1" ht="12.75" x14ac:dyDescent="0.2">
      <c r="A33" s="82"/>
      <c r="B33" s="83"/>
      <c r="C33" s="83"/>
      <c r="D33" s="83"/>
      <c r="E33" s="83"/>
      <c r="F33" s="75" t="s">
        <v>107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  <c r="V33" s="85"/>
      <c r="W33" s="85"/>
      <c r="X33" s="85"/>
      <c r="Y33" s="85"/>
      <c r="Z33" s="85"/>
      <c r="AA33" s="85"/>
      <c r="AB33" s="85"/>
      <c r="AC33" s="72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2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BM33" s="33"/>
      <c r="BN33" s="19"/>
      <c r="BO33" s="33"/>
      <c r="BP33" s="19"/>
      <c r="BQ33" s="33"/>
      <c r="BR33" s="19"/>
      <c r="BS33" s="33"/>
      <c r="BT33" s="19"/>
      <c r="BU33" s="33"/>
      <c r="BV33" s="19"/>
      <c r="BW33" s="33"/>
      <c r="BX33" s="19"/>
      <c r="BY33" s="33"/>
    </row>
    <row r="34" spans="1:77" s="9" customFormat="1" ht="12.75" x14ac:dyDescent="0.2">
      <c r="A34" s="78" t="s">
        <v>72</v>
      </c>
      <c r="B34" s="79"/>
      <c r="C34" s="79"/>
      <c r="D34" s="79"/>
      <c r="E34" s="79"/>
      <c r="F34" s="66" t="s">
        <v>108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84"/>
      <c r="W34" s="84"/>
      <c r="X34" s="84"/>
      <c r="Y34" s="84"/>
      <c r="Z34" s="84"/>
      <c r="AA34" s="84"/>
      <c r="AB34" s="84"/>
      <c r="AC34" s="69" t="s">
        <v>221</v>
      </c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1"/>
      <c r="AO34" s="70" t="s">
        <v>221</v>
      </c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69" t="s">
        <v>221</v>
      </c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M34" s="32" t="s">
        <v>221</v>
      </c>
      <c r="BN34" s="16" t="s">
        <v>221</v>
      </c>
      <c r="BO34" s="32" t="s">
        <v>221</v>
      </c>
      <c r="BP34" s="16" t="s">
        <v>221</v>
      </c>
      <c r="BQ34" s="32" t="s">
        <v>221</v>
      </c>
      <c r="BR34" s="16" t="s">
        <v>221</v>
      </c>
      <c r="BS34" s="32" t="s">
        <v>221</v>
      </c>
      <c r="BT34" s="16" t="s">
        <v>221</v>
      </c>
      <c r="BU34" s="32" t="s">
        <v>221</v>
      </c>
      <c r="BV34" s="16" t="s">
        <v>221</v>
      </c>
      <c r="BW34" s="32" t="s">
        <v>221</v>
      </c>
      <c r="BX34" s="16" t="s">
        <v>221</v>
      </c>
      <c r="BY34" s="32" t="s">
        <v>221</v>
      </c>
    </row>
    <row r="35" spans="1:77" s="9" customFormat="1" ht="12.75" x14ac:dyDescent="0.2">
      <c r="A35" s="82"/>
      <c r="B35" s="83"/>
      <c r="C35" s="83"/>
      <c r="D35" s="83"/>
      <c r="E35" s="83"/>
      <c r="F35" s="75" t="s">
        <v>49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85"/>
      <c r="W35" s="85"/>
      <c r="X35" s="85"/>
      <c r="Y35" s="85"/>
      <c r="Z35" s="85"/>
      <c r="AA35" s="85"/>
      <c r="AB35" s="85"/>
      <c r="AC35" s="72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4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2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BM35" s="33"/>
      <c r="BN35" s="19"/>
      <c r="BO35" s="33"/>
      <c r="BP35" s="19"/>
      <c r="BQ35" s="33"/>
      <c r="BR35" s="19"/>
      <c r="BS35" s="33"/>
      <c r="BT35" s="19"/>
      <c r="BU35" s="33"/>
      <c r="BV35" s="19"/>
      <c r="BW35" s="33"/>
      <c r="BX35" s="19"/>
      <c r="BY35" s="33"/>
    </row>
    <row r="36" spans="1:77" s="9" customFormat="1" ht="12.75" x14ac:dyDescent="0.2">
      <c r="A36" s="78" t="s">
        <v>112</v>
      </c>
      <c r="B36" s="79"/>
      <c r="C36" s="79"/>
      <c r="D36" s="79"/>
      <c r="E36" s="79"/>
      <c r="F36" s="66" t="s">
        <v>109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84" t="s">
        <v>98</v>
      </c>
      <c r="W36" s="84"/>
      <c r="X36" s="84"/>
      <c r="Y36" s="84"/>
      <c r="Z36" s="84"/>
      <c r="AA36" s="84"/>
      <c r="AB36" s="84"/>
      <c r="AC36" s="69" t="s">
        <v>221</v>
      </c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1"/>
      <c r="AO36" s="70" t="s">
        <v>221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69" t="s">
        <v>221</v>
      </c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BM36" s="32" t="s">
        <v>221</v>
      </c>
      <c r="BN36" s="16" t="s">
        <v>221</v>
      </c>
      <c r="BO36" s="32" t="s">
        <v>221</v>
      </c>
      <c r="BP36" s="16" t="s">
        <v>221</v>
      </c>
      <c r="BQ36" s="32" t="s">
        <v>221</v>
      </c>
      <c r="BR36" s="16" t="s">
        <v>221</v>
      </c>
      <c r="BS36" s="32" t="s">
        <v>221</v>
      </c>
      <c r="BT36" s="16" t="s">
        <v>221</v>
      </c>
      <c r="BU36" s="32" t="s">
        <v>221</v>
      </c>
      <c r="BV36" s="16" t="s">
        <v>221</v>
      </c>
      <c r="BW36" s="32" t="s">
        <v>221</v>
      </c>
      <c r="BX36" s="16" t="s">
        <v>221</v>
      </c>
      <c r="BY36" s="32" t="s">
        <v>221</v>
      </c>
    </row>
    <row r="37" spans="1:77" s="9" customFormat="1" ht="12.75" x14ac:dyDescent="0.2">
      <c r="A37" s="80"/>
      <c r="B37" s="81"/>
      <c r="C37" s="81"/>
      <c r="D37" s="81"/>
      <c r="E37" s="81"/>
      <c r="F37" s="89" t="s">
        <v>100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94"/>
      <c r="W37" s="94"/>
      <c r="X37" s="94"/>
      <c r="Y37" s="94"/>
      <c r="Z37" s="94"/>
      <c r="AA37" s="94"/>
      <c r="AB37" s="94"/>
      <c r="AC37" s="87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8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7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8"/>
      <c r="BM37" s="31"/>
      <c r="BN37" s="13"/>
      <c r="BO37" s="31"/>
      <c r="BP37" s="13"/>
      <c r="BQ37" s="31"/>
      <c r="BR37" s="13"/>
      <c r="BS37" s="31"/>
      <c r="BT37" s="13"/>
      <c r="BU37" s="31"/>
      <c r="BV37" s="13"/>
      <c r="BW37" s="31"/>
      <c r="BX37" s="13"/>
      <c r="BY37" s="31"/>
    </row>
    <row r="38" spans="1:77" s="9" customFormat="1" ht="12.75" x14ac:dyDescent="0.2">
      <c r="A38" s="80"/>
      <c r="B38" s="81"/>
      <c r="C38" s="81"/>
      <c r="D38" s="81"/>
      <c r="E38" s="81"/>
      <c r="F38" s="89" t="s">
        <v>110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94"/>
      <c r="W38" s="94"/>
      <c r="X38" s="94"/>
      <c r="Y38" s="94"/>
      <c r="Z38" s="94"/>
      <c r="AA38" s="94"/>
      <c r="AB38" s="94"/>
      <c r="AC38" s="87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8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7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8"/>
      <c r="BM38" s="31"/>
      <c r="BN38" s="13"/>
      <c r="BO38" s="31"/>
      <c r="BP38" s="13"/>
      <c r="BQ38" s="31"/>
      <c r="BR38" s="13"/>
      <c r="BS38" s="31"/>
      <c r="BT38" s="13"/>
      <c r="BU38" s="31"/>
      <c r="BV38" s="13"/>
      <c r="BW38" s="31"/>
      <c r="BX38" s="13"/>
      <c r="BY38" s="31"/>
    </row>
    <row r="39" spans="1:77" s="9" customFormat="1" ht="12.75" x14ac:dyDescent="0.2">
      <c r="A39" s="80"/>
      <c r="B39" s="81"/>
      <c r="C39" s="81"/>
      <c r="D39" s="81"/>
      <c r="E39" s="81"/>
      <c r="F39" s="89" t="s">
        <v>111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94" t="s">
        <v>113</v>
      </c>
      <c r="W39" s="94"/>
      <c r="X39" s="94"/>
      <c r="Y39" s="94"/>
      <c r="Z39" s="94"/>
      <c r="AA39" s="94"/>
      <c r="AB39" s="94"/>
      <c r="AC39" s="87" t="s">
        <v>221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8"/>
      <c r="AO39" s="86" t="s">
        <v>221</v>
      </c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7" t="s">
        <v>221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8"/>
      <c r="BM39" s="31" t="s">
        <v>221</v>
      </c>
      <c r="BN39" s="13" t="s">
        <v>221</v>
      </c>
      <c r="BO39" s="31" t="s">
        <v>221</v>
      </c>
      <c r="BP39" s="13" t="s">
        <v>221</v>
      </c>
      <c r="BQ39" s="31" t="s">
        <v>221</v>
      </c>
      <c r="BR39" s="13" t="s">
        <v>221</v>
      </c>
      <c r="BS39" s="31" t="s">
        <v>221</v>
      </c>
      <c r="BT39" s="13" t="s">
        <v>221</v>
      </c>
      <c r="BU39" s="31" t="s">
        <v>221</v>
      </c>
      <c r="BV39" s="13" t="s">
        <v>221</v>
      </c>
      <c r="BW39" s="31" t="s">
        <v>221</v>
      </c>
      <c r="BX39" s="13" t="s">
        <v>221</v>
      </c>
      <c r="BY39" s="31" t="s">
        <v>221</v>
      </c>
    </row>
    <row r="40" spans="1:77" s="9" customFormat="1" ht="12.75" x14ac:dyDescent="0.2">
      <c r="A40" s="82"/>
      <c r="B40" s="83"/>
      <c r="C40" s="83"/>
      <c r="D40" s="83"/>
      <c r="E40" s="83"/>
      <c r="F40" s="75" t="s">
        <v>100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85"/>
      <c r="W40" s="85"/>
      <c r="X40" s="85"/>
      <c r="Y40" s="85"/>
      <c r="Z40" s="85"/>
      <c r="AA40" s="85"/>
      <c r="AB40" s="85"/>
      <c r="AC40" s="72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4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2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BM40" s="33"/>
      <c r="BN40" s="19"/>
      <c r="BO40" s="33"/>
      <c r="BP40" s="19"/>
      <c r="BQ40" s="33"/>
      <c r="BR40" s="19"/>
      <c r="BS40" s="33"/>
      <c r="BT40" s="19"/>
      <c r="BU40" s="33"/>
      <c r="BV40" s="19"/>
      <c r="BW40" s="33"/>
      <c r="BX40" s="19"/>
      <c r="BY40" s="33"/>
    </row>
    <row r="41" spans="1:77" s="9" customFormat="1" ht="12.75" x14ac:dyDescent="0.2">
      <c r="A41" s="78" t="s">
        <v>121</v>
      </c>
      <c r="B41" s="79"/>
      <c r="C41" s="79"/>
      <c r="D41" s="79"/>
      <c r="E41" s="79"/>
      <c r="F41" s="66" t="s">
        <v>114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84" t="s">
        <v>98</v>
      </c>
      <c r="W41" s="84"/>
      <c r="X41" s="84"/>
      <c r="Y41" s="84"/>
      <c r="Z41" s="84"/>
      <c r="AA41" s="84"/>
      <c r="AB41" s="84"/>
      <c r="AC41" s="69" t="s">
        <v>221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  <c r="AO41" s="70" t="s">
        <v>221</v>
      </c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69" t="s">
        <v>221</v>
      </c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32" t="s">
        <v>221</v>
      </c>
      <c r="BN41" s="16" t="s">
        <v>221</v>
      </c>
      <c r="BO41" s="32" t="s">
        <v>221</v>
      </c>
      <c r="BP41" s="16" t="s">
        <v>221</v>
      </c>
      <c r="BQ41" s="32" t="s">
        <v>221</v>
      </c>
      <c r="BR41" s="16" t="s">
        <v>221</v>
      </c>
      <c r="BS41" s="32" t="s">
        <v>221</v>
      </c>
      <c r="BT41" s="16" t="s">
        <v>221</v>
      </c>
      <c r="BU41" s="32" t="s">
        <v>221</v>
      </c>
      <c r="BV41" s="16" t="s">
        <v>221</v>
      </c>
      <c r="BW41" s="32" t="s">
        <v>221</v>
      </c>
      <c r="BX41" s="16" t="s">
        <v>221</v>
      </c>
      <c r="BY41" s="32" t="s">
        <v>221</v>
      </c>
    </row>
    <row r="42" spans="1:77" s="9" customFormat="1" ht="12.75" x14ac:dyDescent="0.2">
      <c r="A42" s="80"/>
      <c r="B42" s="81"/>
      <c r="C42" s="81"/>
      <c r="D42" s="81"/>
      <c r="E42" s="81"/>
      <c r="F42" s="89" t="s">
        <v>100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/>
      <c r="V42" s="94"/>
      <c r="W42" s="94"/>
      <c r="X42" s="94"/>
      <c r="Y42" s="94"/>
      <c r="Z42" s="94"/>
      <c r="AA42" s="94"/>
      <c r="AB42" s="94"/>
      <c r="AC42" s="87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8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7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8"/>
      <c r="BM42" s="31"/>
      <c r="BN42" s="13"/>
      <c r="BO42" s="31"/>
      <c r="BP42" s="13"/>
      <c r="BQ42" s="31"/>
      <c r="BR42" s="13"/>
      <c r="BS42" s="31"/>
      <c r="BT42" s="13"/>
      <c r="BU42" s="31"/>
      <c r="BV42" s="13"/>
      <c r="BW42" s="31"/>
      <c r="BX42" s="13"/>
      <c r="BY42" s="31"/>
    </row>
    <row r="43" spans="1:77" s="9" customFormat="1" ht="12.75" x14ac:dyDescent="0.2">
      <c r="A43" s="80"/>
      <c r="B43" s="81"/>
      <c r="C43" s="81"/>
      <c r="D43" s="81"/>
      <c r="E43" s="81"/>
      <c r="F43" s="89" t="s">
        <v>110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94" t="s">
        <v>116</v>
      </c>
      <c r="W43" s="94"/>
      <c r="X43" s="94"/>
      <c r="Y43" s="94"/>
      <c r="Z43" s="94"/>
      <c r="AA43" s="94"/>
      <c r="AB43" s="94"/>
      <c r="AC43" s="87" t="s">
        <v>221</v>
      </c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8"/>
      <c r="AO43" s="86" t="s">
        <v>221</v>
      </c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7" t="s">
        <v>221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8"/>
      <c r="BM43" s="31" t="s">
        <v>221</v>
      </c>
      <c r="BN43" s="13" t="s">
        <v>221</v>
      </c>
      <c r="BO43" s="31" t="s">
        <v>221</v>
      </c>
      <c r="BP43" s="13" t="s">
        <v>221</v>
      </c>
      <c r="BQ43" s="31" t="s">
        <v>221</v>
      </c>
      <c r="BR43" s="13" t="s">
        <v>221</v>
      </c>
      <c r="BS43" s="31" t="s">
        <v>221</v>
      </c>
      <c r="BT43" s="13" t="s">
        <v>221</v>
      </c>
      <c r="BU43" s="31" t="s">
        <v>221</v>
      </c>
      <c r="BV43" s="13" t="s">
        <v>221</v>
      </c>
      <c r="BW43" s="31" t="s">
        <v>221</v>
      </c>
      <c r="BX43" s="13" t="s">
        <v>221</v>
      </c>
      <c r="BY43" s="31" t="s">
        <v>221</v>
      </c>
    </row>
    <row r="44" spans="1:77" s="9" customFormat="1" ht="12.75" x14ac:dyDescent="0.2">
      <c r="A44" s="80"/>
      <c r="B44" s="81"/>
      <c r="C44" s="81"/>
      <c r="D44" s="81"/>
      <c r="E44" s="81"/>
      <c r="F44" s="89" t="s">
        <v>115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  <c r="V44" s="94"/>
      <c r="W44" s="94"/>
      <c r="X44" s="94"/>
      <c r="Y44" s="94"/>
      <c r="Z44" s="94"/>
      <c r="AA44" s="94"/>
      <c r="AB44" s="94"/>
      <c r="AC44" s="87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8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8"/>
      <c r="BM44" s="31"/>
      <c r="BN44" s="13"/>
      <c r="BO44" s="31"/>
      <c r="BP44" s="13"/>
      <c r="BQ44" s="31"/>
      <c r="BR44" s="13"/>
      <c r="BS44" s="31"/>
      <c r="BT44" s="13"/>
      <c r="BU44" s="31"/>
      <c r="BV44" s="13"/>
      <c r="BW44" s="31"/>
      <c r="BX44" s="13"/>
      <c r="BY44" s="31"/>
    </row>
    <row r="45" spans="1:77" s="9" customFormat="1" ht="12.75" x14ac:dyDescent="0.2">
      <c r="A45" s="80"/>
      <c r="B45" s="81"/>
      <c r="C45" s="81"/>
      <c r="D45" s="81"/>
      <c r="E45" s="81"/>
      <c r="F45" s="89" t="s">
        <v>100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94"/>
      <c r="W45" s="94"/>
      <c r="X45" s="94"/>
      <c r="Y45" s="94"/>
      <c r="Z45" s="94"/>
      <c r="AA45" s="94"/>
      <c r="AB45" s="94"/>
      <c r="AC45" s="87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8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8"/>
      <c r="BM45" s="31"/>
      <c r="BN45" s="13"/>
      <c r="BO45" s="31"/>
      <c r="BP45" s="13"/>
      <c r="BQ45" s="31"/>
      <c r="BR45" s="13"/>
      <c r="BS45" s="31"/>
      <c r="BT45" s="13"/>
      <c r="BU45" s="31"/>
      <c r="BV45" s="13"/>
      <c r="BW45" s="31"/>
      <c r="BX45" s="13"/>
      <c r="BY45" s="31"/>
    </row>
    <row r="46" spans="1:77" s="9" customFormat="1" ht="12.75" x14ac:dyDescent="0.2">
      <c r="A46" s="80"/>
      <c r="B46" s="81"/>
      <c r="C46" s="81"/>
      <c r="D46" s="81"/>
      <c r="E46" s="81"/>
      <c r="F46" s="89" t="s">
        <v>117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94"/>
      <c r="W46" s="94"/>
      <c r="X46" s="94"/>
      <c r="Y46" s="94"/>
      <c r="Z46" s="94"/>
      <c r="AA46" s="94"/>
      <c r="AB46" s="94"/>
      <c r="AC46" s="98" t="s">
        <v>221</v>
      </c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  <c r="AO46" s="104" t="s">
        <v>221</v>
      </c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6" t="s">
        <v>221</v>
      </c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7"/>
      <c r="BM46" s="31"/>
      <c r="BN46" s="13"/>
      <c r="BO46" s="31"/>
      <c r="BP46" s="13"/>
      <c r="BQ46" s="31"/>
      <c r="BR46" s="13"/>
      <c r="BS46" s="31"/>
      <c r="BT46" s="13"/>
      <c r="BU46" s="31"/>
      <c r="BV46" s="13"/>
      <c r="BW46" s="31"/>
      <c r="BX46" s="13"/>
      <c r="BY46" s="31"/>
    </row>
    <row r="47" spans="1:77" s="9" customFormat="1" ht="12.75" x14ac:dyDescent="0.2">
      <c r="A47" s="80"/>
      <c r="B47" s="81"/>
      <c r="C47" s="81"/>
      <c r="D47" s="81"/>
      <c r="E47" s="81"/>
      <c r="F47" s="89" t="s">
        <v>118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4"/>
      <c r="W47" s="94"/>
      <c r="X47" s="94"/>
      <c r="Y47" s="94"/>
      <c r="Z47" s="94"/>
      <c r="AA47" s="94"/>
      <c r="AB47" s="94"/>
      <c r="AC47" s="98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00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6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7"/>
      <c r="BM47" s="31"/>
      <c r="BN47" s="13"/>
      <c r="BO47" s="31"/>
      <c r="BP47" s="13"/>
      <c r="BQ47" s="31"/>
      <c r="BR47" s="13"/>
      <c r="BS47" s="31"/>
      <c r="BT47" s="13"/>
      <c r="BU47" s="31"/>
      <c r="BV47" s="13"/>
      <c r="BW47" s="31"/>
      <c r="BX47" s="13"/>
      <c r="BY47" s="31"/>
    </row>
    <row r="48" spans="1:77" s="9" customFormat="1" ht="12.75" x14ac:dyDescent="0.2">
      <c r="A48" s="80"/>
      <c r="B48" s="81"/>
      <c r="C48" s="81"/>
      <c r="D48" s="81"/>
      <c r="E48" s="81"/>
      <c r="F48" s="89" t="s">
        <v>119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4"/>
      <c r="W48" s="94"/>
      <c r="X48" s="94"/>
      <c r="Y48" s="94"/>
      <c r="Z48" s="94"/>
      <c r="AA48" s="94"/>
      <c r="AB48" s="94"/>
      <c r="AC48" s="98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0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6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7"/>
      <c r="BM48" s="31"/>
      <c r="BN48" s="13"/>
      <c r="BO48" s="31"/>
      <c r="BP48" s="13"/>
      <c r="BQ48" s="31"/>
      <c r="BR48" s="13"/>
      <c r="BS48" s="31"/>
      <c r="BT48" s="13"/>
      <c r="BU48" s="31"/>
      <c r="BV48" s="13"/>
      <c r="BW48" s="31"/>
      <c r="BX48" s="13"/>
      <c r="BY48" s="31"/>
    </row>
    <row r="49" spans="1:77" s="9" customFormat="1" ht="12.75" x14ac:dyDescent="0.2">
      <c r="A49" s="80"/>
      <c r="B49" s="81"/>
      <c r="C49" s="81"/>
      <c r="D49" s="81"/>
      <c r="E49" s="81"/>
      <c r="F49" s="89" t="s">
        <v>120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4"/>
      <c r="W49" s="94"/>
      <c r="X49" s="94"/>
      <c r="Y49" s="94"/>
      <c r="Z49" s="94"/>
      <c r="AA49" s="94"/>
      <c r="AB49" s="94"/>
      <c r="AC49" s="98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6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7"/>
      <c r="BM49" s="31"/>
      <c r="BN49" s="13"/>
      <c r="BO49" s="31"/>
      <c r="BP49" s="13"/>
      <c r="BQ49" s="31"/>
      <c r="BR49" s="13"/>
      <c r="BS49" s="31"/>
      <c r="BT49" s="13"/>
      <c r="BU49" s="31"/>
      <c r="BV49" s="13"/>
      <c r="BW49" s="31"/>
      <c r="BX49" s="13"/>
      <c r="BY49" s="31"/>
    </row>
    <row r="50" spans="1:77" s="9" customFormat="1" ht="12.75" x14ac:dyDescent="0.2">
      <c r="A50" s="82"/>
      <c r="B50" s="83"/>
      <c r="C50" s="83"/>
      <c r="D50" s="83"/>
      <c r="E50" s="83"/>
      <c r="F50" s="75" t="s">
        <v>90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85"/>
      <c r="W50" s="85"/>
      <c r="X50" s="85"/>
      <c r="Y50" s="85"/>
      <c r="Z50" s="85"/>
      <c r="AA50" s="85"/>
      <c r="AB50" s="85"/>
      <c r="AC50" s="101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3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8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9"/>
      <c r="BM50" s="33"/>
      <c r="BN50" s="19"/>
      <c r="BO50" s="33"/>
      <c r="BP50" s="19"/>
      <c r="BQ50" s="33"/>
      <c r="BR50" s="19"/>
      <c r="BS50" s="33"/>
      <c r="BT50" s="19"/>
      <c r="BU50" s="33"/>
      <c r="BV50" s="19"/>
      <c r="BW50" s="33"/>
      <c r="BX50" s="19"/>
      <c r="BY50" s="33"/>
    </row>
    <row r="51" spans="1:77" s="9" customFormat="1" ht="12.75" x14ac:dyDescent="0.2">
      <c r="A51" s="110" t="s">
        <v>74</v>
      </c>
      <c r="B51" s="111"/>
      <c r="C51" s="111"/>
      <c r="D51" s="111"/>
      <c r="E51" s="111"/>
      <c r="F51" s="112" t="s">
        <v>122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  <c r="V51" s="115" t="s">
        <v>98</v>
      </c>
      <c r="W51" s="115"/>
      <c r="X51" s="115"/>
      <c r="Y51" s="115"/>
      <c r="Z51" s="115"/>
      <c r="AA51" s="115"/>
      <c r="AB51" s="115"/>
      <c r="AC51" s="95" t="s">
        <v>221</v>
      </c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7"/>
      <c r="AO51" s="96" t="s">
        <v>221</v>
      </c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5" t="s">
        <v>221</v>
      </c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  <c r="BM51" s="42" t="s">
        <v>221</v>
      </c>
      <c r="BN51" s="43" t="s">
        <v>221</v>
      </c>
      <c r="BO51" s="42" t="s">
        <v>221</v>
      </c>
      <c r="BP51" s="43" t="s">
        <v>221</v>
      </c>
      <c r="BQ51" s="42" t="s">
        <v>221</v>
      </c>
      <c r="BR51" s="43" t="s">
        <v>221</v>
      </c>
      <c r="BS51" s="42" t="s">
        <v>221</v>
      </c>
      <c r="BT51" s="43" t="s">
        <v>221</v>
      </c>
      <c r="BU51" s="42" t="s">
        <v>221</v>
      </c>
      <c r="BV51" s="43" t="s">
        <v>221</v>
      </c>
      <c r="BW51" s="42" t="s">
        <v>221</v>
      </c>
      <c r="BX51" s="43" t="s">
        <v>221</v>
      </c>
      <c r="BY51" s="42" t="s">
        <v>221</v>
      </c>
    </row>
    <row r="52" spans="1:77" s="9" customFormat="1" ht="12.75" x14ac:dyDescent="0.2">
      <c r="A52" s="78" t="s">
        <v>75</v>
      </c>
      <c r="B52" s="79"/>
      <c r="C52" s="79"/>
      <c r="D52" s="79"/>
      <c r="E52" s="79"/>
      <c r="F52" s="66" t="s">
        <v>58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84"/>
      <c r="W52" s="84"/>
      <c r="X52" s="84"/>
      <c r="Y52" s="84"/>
      <c r="Z52" s="84"/>
      <c r="AA52" s="84"/>
      <c r="AB52" s="84"/>
      <c r="AC52" s="69" t="s">
        <v>221</v>
      </c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1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69" t="s">
        <v>221</v>
      </c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1"/>
      <c r="BM52" s="32" t="s">
        <v>221</v>
      </c>
      <c r="BN52" s="16" t="s">
        <v>221</v>
      </c>
      <c r="BO52" s="32" t="s">
        <v>221</v>
      </c>
      <c r="BP52" s="16" t="s">
        <v>221</v>
      </c>
      <c r="BQ52" s="32" t="s">
        <v>221</v>
      </c>
      <c r="BR52" s="16" t="s">
        <v>221</v>
      </c>
      <c r="BS52" s="32" t="s">
        <v>221</v>
      </c>
      <c r="BT52" s="16" t="s">
        <v>221</v>
      </c>
      <c r="BU52" s="32" t="s">
        <v>221</v>
      </c>
      <c r="BV52" s="16" t="s">
        <v>221</v>
      </c>
      <c r="BW52" s="32" t="s">
        <v>221</v>
      </c>
      <c r="BX52" s="16" t="s">
        <v>221</v>
      </c>
      <c r="BY52" s="32" t="s">
        <v>221</v>
      </c>
    </row>
    <row r="53" spans="1:77" s="9" customFormat="1" ht="12.75" x14ac:dyDescent="0.2">
      <c r="A53" s="80"/>
      <c r="B53" s="81"/>
      <c r="C53" s="81"/>
      <c r="D53" s="81"/>
      <c r="E53" s="81"/>
      <c r="F53" s="89" t="s">
        <v>59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  <c r="V53" s="94"/>
      <c r="W53" s="94"/>
      <c r="X53" s="94"/>
      <c r="Y53" s="94"/>
      <c r="Z53" s="94"/>
      <c r="AA53" s="94"/>
      <c r="AB53" s="94"/>
      <c r="AC53" s="87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8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7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8"/>
      <c r="BM53" s="31"/>
      <c r="BN53" s="13"/>
      <c r="BO53" s="31"/>
      <c r="BP53" s="21"/>
      <c r="BQ53" s="35"/>
      <c r="BR53" s="21"/>
      <c r="BS53" s="35"/>
      <c r="BT53" s="21"/>
      <c r="BU53" s="35"/>
      <c r="BV53" s="21"/>
      <c r="BW53" s="35"/>
      <c r="BX53" s="21"/>
      <c r="BY53" s="29"/>
    </row>
    <row r="54" spans="1:77" s="9" customFormat="1" ht="12.75" x14ac:dyDescent="0.2">
      <c r="A54" s="80"/>
      <c r="B54" s="81"/>
      <c r="C54" s="81"/>
      <c r="D54" s="81"/>
      <c r="E54" s="81"/>
      <c r="F54" s="89" t="s">
        <v>60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1"/>
      <c r="V54" s="94"/>
      <c r="W54" s="94"/>
      <c r="X54" s="94"/>
      <c r="Y54" s="94"/>
      <c r="Z54" s="94"/>
      <c r="AA54" s="94"/>
      <c r="AB54" s="94"/>
      <c r="AC54" s="87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8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7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8"/>
      <c r="BM54" s="31"/>
      <c r="BN54" s="13"/>
      <c r="BO54" s="31"/>
      <c r="BP54" s="21"/>
      <c r="BQ54" s="35"/>
      <c r="BR54" s="21"/>
      <c r="BS54" s="35"/>
      <c r="BT54" s="21"/>
      <c r="BU54" s="35"/>
      <c r="BV54" s="21"/>
      <c r="BW54" s="35"/>
      <c r="BX54" s="21"/>
      <c r="BY54" s="29"/>
    </row>
    <row r="55" spans="1:77" s="9" customFormat="1" ht="12.75" x14ac:dyDescent="0.2">
      <c r="A55" s="80"/>
      <c r="B55" s="81"/>
      <c r="C55" s="81"/>
      <c r="D55" s="81"/>
      <c r="E55" s="81"/>
      <c r="F55" s="89" t="s">
        <v>123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1"/>
      <c r="V55" s="94"/>
      <c r="W55" s="94"/>
      <c r="X55" s="94"/>
      <c r="Y55" s="94"/>
      <c r="Z55" s="94"/>
      <c r="AA55" s="94"/>
      <c r="AB55" s="94"/>
      <c r="AC55" s="87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8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7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8"/>
      <c r="BM55" s="31"/>
      <c r="BN55" s="13"/>
      <c r="BO55" s="31"/>
      <c r="BP55" s="21"/>
      <c r="BQ55" s="35"/>
      <c r="BR55" s="21"/>
      <c r="BS55" s="35"/>
      <c r="BT55" s="21"/>
      <c r="BU55" s="35"/>
      <c r="BV55" s="21"/>
      <c r="BW55" s="35"/>
      <c r="BX55" s="21"/>
      <c r="BY55" s="29"/>
    </row>
    <row r="56" spans="1:77" s="9" customFormat="1" ht="12.75" x14ac:dyDescent="0.2">
      <c r="A56" s="78" t="s">
        <v>124</v>
      </c>
      <c r="B56" s="79"/>
      <c r="C56" s="79"/>
      <c r="D56" s="79"/>
      <c r="E56" s="79"/>
      <c r="F56" s="66" t="s">
        <v>125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84" t="s">
        <v>68</v>
      </c>
      <c r="W56" s="84"/>
      <c r="X56" s="84"/>
      <c r="Y56" s="84"/>
      <c r="Z56" s="84"/>
      <c r="AA56" s="84"/>
      <c r="AB56" s="84"/>
      <c r="AC56" s="69" t="s">
        <v>221</v>
      </c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1"/>
      <c r="AO56" s="70">
        <v>24</v>
      </c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69">
        <v>24</v>
      </c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1"/>
      <c r="BM56" s="32">
        <f>BA56</f>
        <v>24</v>
      </c>
      <c r="BN56" s="16">
        <f>BM56</f>
        <v>24</v>
      </c>
      <c r="BO56" s="32">
        <f t="shared" ref="BO56:BT56" si="2">BN56</f>
        <v>24</v>
      </c>
      <c r="BP56" s="16">
        <f t="shared" si="2"/>
        <v>24</v>
      </c>
      <c r="BQ56" s="32">
        <f t="shared" si="2"/>
        <v>24</v>
      </c>
      <c r="BR56" s="16">
        <f t="shared" si="2"/>
        <v>24</v>
      </c>
      <c r="BS56" s="32">
        <f t="shared" si="2"/>
        <v>24</v>
      </c>
      <c r="BT56" s="16">
        <f t="shared" si="2"/>
        <v>24</v>
      </c>
      <c r="BU56" s="32">
        <f>BT56</f>
        <v>24</v>
      </c>
      <c r="BV56" s="16">
        <f>BU56</f>
        <v>24</v>
      </c>
      <c r="BW56" s="32">
        <f t="shared" ref="BW56:BY56" si="3">BV56</f>
        <v>24</v>
      </c>
      <c r="BX56" s="16">
        <f t="shared" si="3"/>
        <v>24</v>
      </c>
      <c r="BY56" s="28">
        <f t="shared" si="3"/>
        <v>24</v>
      </c>
    </row>
    <row r="57" spans="1:77" s="9" customFormat="1" ht="12.75" x14ac:dyDescent="0.2">
      <c r="A57" s="82"/>
      <c r="B57" s="83"/>
      <c r="C57" s="83"/>
      <c r="D57" s="83"/>
      <c r="E57" s="83"/>
      <c r="F57" s="75" t="s">
        <v>62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85"/>
      <c r="W57" s="85"/>
      <c r="X57" s="85"/>
      <c r="Y57" s="85"/>
      <c r="Z57" s="85"/>
      <c r="AA57" s="85"/>
      <c r="AB57" s="85"/>
      <c r="AC57" s="72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2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4"/>
      <c r="BM57" s="33"/>
      <c r="BN57" s="10"/>
      <c r="BO57" s="36"/>
      <c r="BP57" s="10"/>
      <c r="BQ57" s="36"/>
      <c r="BR57" s="10"/>
      <c r="BS57" s="36"/>
      <c r="BT57" s="10"/>
      <c r="BU57" s="36"/>
      <c r="BV57" s="10"/>
      <c r="BW57" s="36"/>
      <c r="BX57" s="10"/>
      <c r="BY57" s="30"/>
    </row>
    <row r="58" spans="1:77" s="9" customFormat="1" ht="12.75" x14ac:dyDescent="0.2">
      <c r="A58" s="78" t="s">
        <v>126</v>
      </c>
      <c r="B58" s="79"/>
      <c r="C58" s="79"/>
      <c r="D58" s="79"/>
      <c r="E58" s="79"/>
      <c r="F58" s="66" t="s">
        <v>127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116" t="s">
        <v>69</v>
      </c>
      <c r="W58" s="116"/>
      <c r="X58" s="116"/>
      <c r="Y58" s="116"/>
      <c r="Z58" s="116"/>
      <c r="AA58" s="116"/>
      <c r="AB58" s="116"/>
      <c r="AC58" s="69" t="s">
        <v>221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1"/>
      <c r="AO58" s="70">
        <v>49000</v>
      </c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69">
        <f>49000*1.03</f>
        <v>50470</v>
      </c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1"/>
      <c r="BM58" s="32">
        <f>BA58*1.03</f>
        <v>51984.1</v>
      </c>
      <c r="BN58" s="26">
        <f>BM58*1.03</f>
        <v>53543.623</v>
      </c>
      <c r="BO58" s="34">
        <f t="shared" ref="BO58:BT58" si="4">BN58*1.03</f>
        <v>55149.931689999998</v>
      </c>
      <c r="BP58" s="26">
        <f t="shared" si="4"/>
        <v>56804.4296407</v>
      </c>
      <c r="BQ58" s="34">
        <f t="shared" si="4"/>
        <v>58508.562529921001</v>
      </c>
      <c r="BR58" s="26">
        <f t="shared" si="4"/>
        <v>60263.819405818635</v>
      </c>
      <c r="BS58" s="34">
        <f t="shared" si="4"/>
        <v>62071.733987993197</v>
      </c>
      <c r="BT58" s="26">
        <f t="shared" si="4"/>
        <v>63933.886007632995</v>
      </c>
      <c r="BU58" s="34">
        <f>BT58*1.03</f>
        <v>65851.902587861987</v>
      </c>
      <c r="BV58" s="26">
        <f>BU58*1.03</f>
        <v>67827.459665497852</v>
      </c>
      <c r="BW58" s="34">
        <f t="shared" ref="BW58:BY58" si="5">BV58*1.03</f>
        <v>69862.283455462792</v>
      </c>
      <c r="BX58" s="26">
        <f t="shared" si="5"/>
        <v>71958.151959126684</v>
      </c>
      <c r="BY58" s="28">
        <f t="shared" si="5"/>
        <v>74116.896517900488</v>
      </c>
    </row>
    <row r="59" spans="1:77" s="9" customFormat="1" ht="12.75" x14ac:dyDescent="0.2">
      <c r="A59" s="80"/>
      <c r="B59" s="81"/>
      <c r="C59" s="81"/>
      <c r="D59" s="81"/>
      <c r="E59" s="81"/>
      <c r="F59" s="89" t="s">
        <v>70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1"/>
      <c r="V59" s="117"/>
      <c r="W59" s="117"/>
      <c r="X59" s="117"/>
      <c r="Y59" s="117"/>
      <c r="Z59" s="117"/>
      <c r="AA59" s="117"/>
      <c r="AB59" s="117"/>
      <c r="AC59" s="87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8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7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8"/>
      <c r="BM59" s="31"/>
      <c r="BN59" s="21"/>
      <c r="BO59" s="35"/>
      <c r="BP59" s="21"/>
      <c r="BQ59" s="35"/>
      <c r="BR59" s="21"/>
      <c r="BS59" s="35"/>
      <c r="BT59" s="21"/>
      <c r="BU59" s="35"/>
      <c r="BV59" s="21"/>
      <c r="BW59" s="35"/>
      <c r="BX59" s="21"/>
      <c r="BY59" s="29"/>
    </row>
    <row r="60" spans="1:77" s="9" customFormat="1" ht="12.75" x14ac:dyDescent="0.2">
      <c r="A60" s="82"/>
      <c r="B60" s="83"/>
      <c r="C60" s="83"/>
      <c r="D60" s="83"/>
      <c r="E60" s="83"/>
      <c r="F60" s="75" t="s">
        <v>71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118"/>
      <c r="W60" s="118"/>
      <c r="X60" s="118"/>
      <c r="Y60" s="118"/>
      <c r="Z60" s="118"/>
      <c r="AA60" s="118"/>
      <c r="AB60" s="118"/>
      <c r="AC60" s="72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2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4"/>
      <c r="BM60" s="33"/>
      <c r="BN60" s="10"/>
      <c r="BO60" s="36"/>
      <c r="BP60" s="10"/>
      <c r="BQ60" s="36"/>
      <c r="BR60" s="10"/>
      <c r="BS60" s="36"/>
      <c r="BT60" s="10"/>
      <c r="BU60" s="36"/>
      <c r="BV60" s="10"/>
      <c r="BW60" s="36"/>
      <c r="BX60" s="10"/>
      <c r="BY60" s="30"/>
    </row>
    <row r="61" spans="1:77" s="9" customFormat="1" ht="12.75" x14ac:dyDescent="0.2">
      <c r="A61" s="78" t="s">
        <v>129</v>
      </c>
      <c r="B61" s="79"/>
      <c r="C61" s="79"/>
      <c r="D61" s="79"/>
      <c r="E61" s="79"/>
      <c r="F61" s="66" t="s">
        <v>128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84"/>
      <c r="W61" s="84"/>
      <c r="X61" s="84"/>
      <c r="Y61" s="84"/>
      <c r="Z61" s="84"/>
      <c r="AA61" s="84"/>
      <c r="AB61" s="84"/>
      <c r="AC61" s="128" t="s">
        <v>221</v>
      </c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30"/>
      <c r="AO61" s="129" t="s">
        <v>221</v>
      </c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31" t="s">
        <v>221</v>
      </c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3"/>
      <c r="BM61" s="32"/>
      <c r="BN61" s="26"/>
      <c r="BO61" s="34"/>
      <c r="BP61" s="26"/>
      <c r="BQ61" s="34"/>
      <c r="BR61" s="26"/>
      <c r="BS61" s="34"/>
      <c r="BT61" s="26"/>
      <c r="BU61" s="34"/>
      <c r="BV61" s="26"/>
      <c r="BW61" s="34"/>
      <c r="BX61" s="26"/>
      <c r="BY61" s="28"/>
    </row>
    <row r="62" spans="1:77" s="9" customFormat="1" ht="12.75" x14ac:dyDescent="0.2">
      <c r="A62" s="80"/>
      <c r="B62" s="81"/>
      <c r="C62" s="81"/>
      <c r="D62" s="81"/>
      <c r="E62" s="81"/>
      <c r="F62" s="89" t="s">
        <v>63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  <c r="V62" s="94"/>
      <c r="W62" s="94"/>
      <c r="X62" s="94"/>
      <c r="Y62" s="94"/>
      <c r="Z62" s="94"/>
      <c r="AA62" s="94"/>
      <c r="AB62" s="94"/>
      <c r="AC62" s="98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100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106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7"/>
      <c r="BM62" s="31"/>
      <c r="BN62" s="21"/>
      <c r="BO62" s="35"/>
      <c r="BP62" s="21"/>
      <c r="BQ62" s="35"/>
      <c r="BR62" s="21"/>
      <c r="BS62" s="35"/>
      <c r="BT62" s="21"/>
      <c r="BU62" s="35"/>
      <c r="BV62" s="21"/>
      <c r="BW62" s="35"/>
      <c r="BX62" s="21"/>
      <c r="BY62" s="29"/>
    </row>
    <row r="63" spans="1:77" s="9" customFormat="1" ht="12.75" x14ac:dyDescent="0.2">
      <c r="A63" s="80"/>
      <c r="B63" s="81"/>
      <c r="C63" s="81"/>
      <c r="D63" s="81"/>
      <c r="E63" s="81"/>
      <c r="F63" s="89" t="s">
        <v>64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1"/>
      <c r="V63" s="94"/>
      <c r="W63" s="94"/>
      <c r="X63" s="94"/>
      <c r="Y63" s="94"/>
      <c r="Z63" s="94"/>
      <c r="AA63" s="94"/>
      <c r="AB63" s="94"/>
      <c r="AC63" s="98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100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106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7"/>
      <c r="BM63" s="31"/>
      <c r="BN63" s="21"/>
      <c r="BO63" s="35"/>
      <c r="BP63" s="21"/>
      <c r="BQ63" s="35"/>
      <c r="BR63" s="21"/>
      <c r="BS63" s="35"/>
      <c r="BT63" s="21"/>
      <c r="BU63" s="35"/>
      <c r="BV63" s="21"/>
      <c r="BW63" s="35"/>
      <c r="BX63" s="21"/>
      <c r="BY63" s="29"/>
    </row>
    <row r="64" spans="1:77" s="9" customFormat="1" ht="12.75" x14ac:dyDescent="0.2">
      <c r="A64" s="82"/>
      <c r="B64" s="83"/>
      <c r="C64" s="83"/>
      <c r="D64" s="83"/>
      <c r="E64" s="83"/>
      <c r="F64" s="75" t="s">
        <v>65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85"/>
      <c r="W64" s="85"/>
      <c r="X64" s="85"/>
      <c r="Y64" s="85"/>
      <c r="Z64" s="85"/>
      <c r="AA64" s="85"/>
      <c r="AB64" s="85"/>
      <c r="AC64" s="101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3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8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9"/>
      <c r="BM64" s="33"/>
      <c r="BN64" s="10"/>
      <c r="BO64" s="36"/>
      <c r="BP64" s="10"/>
      <c r="BQ64" s="36"/>
      <c r="BR64" s="10"/>
      <c r="BS64" s="36"/>
      <c r="BT64" s="10"/>
      <c r="BU64" s="36"/>
      <c r="BV64" s="10"/>
      <c r="BW64" s="36"/>
      <c r="BX64" s="10"/>
      <c r="BY64" s="30"/>
    </row>
    <row r="65" spans="1:77" s="9" customFormat="1" ht="12.75" x14ac:dyDescent="0.2">
      <c r="A65" s="78" t="s">
        <v>76</v>
      </c>
      <c r="B65" s="79"/>
      <c r="C65" s="79"/>
      <c r="D65" s="79"/>
      <c r="E65" s="79"/>
      <c r="F65" s="66" t="s">
        <v>130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84" t="s">
        <v>98</v>
      </c>
      <c r="W65" s="84"/>
      <c r="X65" s="84"/>
      <c r="Y65" s="84"/>
      <c r="Z65" s="84"/>
      <c r="AA65" s="84"/>
      <c r="AB65" s="84"/>
      <c r="AC65" s="69" t="s">
        <v>221</v>
      </c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0">
        <v>277.77999999999997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69">
        <v>279.82</v>
      </c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1"/>
      <c r="BM65" s="32">
        <v>281.87</v>
      </c>
      <c r="BN65" s="26">
        <v>284</v>
      </c>
      <c r="BO65" s="34">
        <f>65.2+221</f>
        <v>286.2</v>
      </c>
      <c r="BP65" s="26">
        <v>288.48</v>
      </c>
      <c r="BQ65" s="34">
        <v>290.83999999999997</v>
      </c>
      <c r="BR65" s="26">
        <v>293.29000000000002</v>
      </c>
      <c r="BS65" s="34">
        <v>295.83</v>
      </c>
      <c r="BT65" s="26">
        <v>298.45</v>
      </c>
      <c r="BU65" s="34">
        <v>301.8</v>
      </c>
      <c r="BV65" s="26">
        <v>304</v>
      </c>
      <c r="BW65" s="34">
        <v>306.92</v>
      </c>
      <c r="BX65" s="26">
        <v>309.94</v>
      </c>
      <c r="BY65" s="28">
        <v>313.08</v>
      </c>
    </row>
    <row r="66" spans="1:77" s="9" customFormat="1" ht="12.75" x14ac:dyDescent="0.2">
      <c r="A66" s="80"/>
      <c r="B66" s="81"/>
      <c r="C66" s="81"/>
      <c r="D66" s="81"/>
      <c r="E66" s="81"/>
      <c r="F66" s="89" t="s">
        <v>131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1"/>
      <c r="V66" s="94"/>
      <c r="W66" s="94"/>
      <c r="X66" s="94"/>
      <c r="Y66" s="94"/>
      <c r="Z66" s="94"/>
      <c r="AA66" s="94"/>
      <c r="AB66" s="94"/>
      <c r="AC66" s="87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8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7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8"/>
      <c r="BM66" s="31"/>
      <c r="BN66" s="21"/>
      <c r="BO66" s="35"/>
      <c r="BP66" s="21"/>
      <c r="BQ66" s="35"/>
      <c r="BR66" s="21"/>
      <c r="BS66" s="35"/>
      <c r="BT66" s="21"/>
      <c r="BU66" s="35"/>
      <c r="BV66" s="21"/>
      <c r="BW66" s="35"/>
      <c r="BX66" s="21"/>
      <c r="BY66" s="29"/>
    </row>
    <row r="67" spans="1:77" s="9" customFormat="1" ht="12.75" x14ac:dyDescent="0.2">
      <c r="A67" s="82"/>
      <c r="B67" s="83"/>
      <c r="C67" s="83"/>
      <c r="D67" s="83"/>
      <c r="E67" s="83"/>
      <c r="F67" s="75" t="s">
        <v>49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7"/>
      <c r="V67" s="85"/>
      <c r="W67" s="85"/>
      <c r="X67" s="85"/>
      <c r="Y67" s="85"/>
      <c r="Z67" s="85"/>
      <c r="AA67" s="85"/>
      <c r="AB67" s="85"/>
      <c r="AC67" s="72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4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2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4"/>
      <c r="BM67" s="33"/>
      <c r="BN67" s="10"/>
      <c r="BO67" s="36"/>
      <c r="BP67" s="10"/>
      <c r="BQ67" s="36"/>
      <c r="BR67" s="10"/>
      <c r="BS67" s="36"/>
      <c r="BT67" s="10"/>
      <c r="BU67" s="36"/>
      <c r="BV67" s="10"/>
      <c r="BW67" s="36"/>
      <c r="BX67" s="10"/>
      <c r="BY67" s="30"/>
    </row>
    <row r="68" spans="1:77" s="9" customFormat="1" ht="12.75" x14ac:dyDescent="0.2">
      <c r="A68" s="78" t="s">
        <v>134</v>
      </c>
      <c r="B68" s="79"/>
      <c r="C68" s="79"/>
      <c r="D68" s="79"/>
      <c r="E68" s="79"/>
      <c r="F68" s="66" t="s">
        <v>132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84" t="s">
        <v>98</v>
      </c>
      <c r="W68" s="84"/>
      <c r="X68" s="84"/>
      <c r="Y68" s="84"/>
      <c r="Z68" s="84"/>
      <c r="AA68" s="84"/>
      <c r="AB68" s="84"/>
      <c r="AC68" s="69" t="s">
        <v>221</v>
      </c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0">
        <f>AO65</f>
        <v>277.77999999999997</v>
      </c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69">
        <f>BA65</f>
        <v>279.82</v>
      </c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1"/>
      <c r="BM68" s="32">
        <f>BM65</f>
        <v>281.87</v>
      </c>
      <c r="BN68" s="16">
        <f t="shared" ref="BN68:BY68" si="6">BN65</f>
        <v>284</v>
      </c>
      <c r="BO68" s="32">
        <f t="shared" si="6"/>
        <v>286.2</v>
      </c>
      <c r="BP68" s="16">
        <f t="shared" si="6"/>
        <v>288.48</v>
      </c>
      <c r="BQ68" s="32">
        <f t="shared" si="6"/>
        <v>290.83999999999997</v>
      </c>
      <c r="BR68" s="16">
        <f t="shared" si="6"/>
        <v>293.29000000000002</v>
      </c>
      <c r="BS68" s="32">
        <f t="shared" si="6"/>
        <v>295.83</v>
      </c>
      <c r="BT68" s="16">
        <f t="shared" si="6"/>
        <v>298.45</v>
      </c>
      <c r="BU68" s="32">
        <f t="shared" si="6"/>
        <v>301.8</v>
      </c>
      <c r="BV68" s="16">
        <f t="shared" si="6"/>
        <v>304</v>
      </c>
      <c r="BW68" s="32">
        <f>BW65</f>
        <v>306.92</v>
      </c>
      <c r="BX68" s="16">
        <f t="shared" si="6"/>
        <v>309.94</v>
      </c>
      <c r="BY68" s="28">
        <f t="shared" si="6"/>
        <v>313.08</v>
      </c>
    </row>
    <row r="69" spans="1:77" s="9" customFormat="1" ht="12.75" x14ac:dyDescent="0.2">
      <c r="A69" s="82"/>
      <c r="B69" s="83"/>
      <c r="C69" s="83"/>
      <c r="D69" s="83"/>
      <c r="E69" s="83"/>
      <c r="F69" s="75" t="s">
        <v>133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85"/>
      <c r="W69" s="85"/>
      <c r="X69" s="85"/>
      <c r="Y69" s="85"/>
      <c r="Z69" s="85"/>
      <c r="AA69" s="85"/>
      <c r="AB69" s="85"/>
      <c r="AC69" s="72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2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4"/>
      <c r="BM69" s="33"/>
      <c r="BN69" s="10"/>
      <c r="BO69" s="36"/>
      <c r="BP69" s="10"/>
      <c r="BQ69" s="36"/>
      <c r="BR69" s="10"/>
      <c r="BS69" s="36"/>
      <c r="BT69" s="10"/>
      <c r="BU69" s="36"/>
      <c r="BV69" s="10"/>
      <c r="BW69" s="36"/>
      <c r="BX69" s="10"/>
      <c r="BY69" s="30"/>
    </row>
    <row r="70" spans="1:77" s="9" customFormat="1" ht="12.75" x14ac:dyDescent="0.2">
      <c r="A70" s="78" t="s">
        <v>135</v>
      </c>
      <c r="B70" s="79"/>
      <c r="C70" s="79"/>
      <c r="D70" s="79"/>
      <c r="E70" s="79"/>
      <c r="F70" s="66" t="s">
        <v>132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84" t="s">
        <v>98</v>
      </c>
      <c r="W70" s="84"/>
      <c r="X70" s="84"/>
      <c r="Y70" s="84"/>
      <c r="Z70" s="84"/>
      <c r="AA70" s="84"/>
      <c r="AB70" s="84"/>
      <c r="AC70" s="69" t="s">
        <v>221</v>
      </c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69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1"/>
      <c r="BM70" s="32"/>
      <c r="BN70" s="26"/>
      <c r="BO70" s="34"/>
      <c r="BP70" s="26"/>
      <c r="BQ70" s="34"/>
      <c r="BR70" s="26"/>
      <c r="BS70" s="34"/>
      <c r="BT70" s="26"/>
      <c r="BU70" s="34"/>
      <c r="BV70" s="26"/>
      <c r="BW70" s="34"/>
      <c r="BX70" s="26"/>
      <c r="BY70" s="28"/>
    </row>
    <row r="71" spans="1:77" s="9" customFormat="1" ht="12.75" x14ac:dyDescent="0.2">
      <c r="A71" s="82"/>
      <c r="B71" s="83"/>
      <c r="C71" s="83"/>
      <c r="D71" s="83"/>
      <c r="E71" s="83"/>
      <c r="F71" s="75" t="s">
        <v>136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7"/>
      <c r="V71" s="85"/>
      <c r="W71" s="85"/>
      <c r="X71" s="85"/>
      <c r="Y71" s="85"/>
      <c r="Z71" s="85"/>
      <c r="AA71" s="85"/>
      <c r="AB71" s="85"/>
      <c r="AC71" s="72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2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4"/>
      <c r="BM71" s="33"/>
      <c r="BN71" s="10"/>
      <c r="BO71" s="36"/>
      <c r="BP71" s="10"/>
      <c r="BQ71" s="36"/>
      <c r="BR71" s="10"/>
      <c r="BS71" s="36"/>
      <c r="BT71" s="10"/>
      <c r="BU71" s="36"/>
      <c r="BV71" s="10"/>
      <c r="BW71" s="36"/>
      <c r="BX71" s="10"/>
      <c r="BY71" s="30"/>
    </row>
    <row r="72" spans="1:77" s="9" customFormat="1" ht="12.75" x14ac:dyDescent="0.2">
      <c r="A72" s="78" t="s">
        <v>138</v>
      </c>
      <c r="B72" s="79"/>
      <c r="C72" s="79"/>
      <c r="D72" s="79"/>
      <c r="E72" s="79"/>
      <c r="F72" s="66" t="s">
        <v>137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116" t="s">
        <v>98</v>
      </c>
      <c r="W72" s="116"/>
      <c r="X72" s="116"/>
      <c r="Y72" s="116"/>
      <c r="Z72" s="116"/>
      <c r="AA72" s="116"/>
      <c r="AB72" s="116"/>
      <c r="AC72" s="69" t="s">
        <v>221</v>
      </c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70" t="s">
        <v>221</v>
      </c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69" t="s">
        <v>221</v>
      </c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1"/>
      <c r="BM72" s="32" t="s">
        <v>221</v>
      </c>
      <c r="BN72" s="16" t="s">
        <v>221</v>
      </c>
      <c r="BO72" s="32" t="s">
        <v>221</v>
      </c>
      <c r="BP72" s="16" t="s">
        <v>221</v>
      </c>
      <c r="BQ72" s="32" t="s">
        <v>221</v>
      </c>
      <c r="BR72" s="16" t="s">
        <v>221</v>
      </c>
      <c r="BS72" s="32" t="s">
        <v>221</v>
      </c>
      <c r="BT72" s="16" t="s">
        <v>221</v>
      </c>
      <c r="BU72" s="32" t="s">
        <v>221</v>
      </c>
      <c r="BV72" s="16" t="s">
        <v>221</v>
      </c>
      <c r="BW72" s="32" t="s">
        <v>221</v>
      </c>
      <c r="BX72" s="16" t="s">
        <v>221</v>
      </c>
      <c r="BY72" s="28" t="s">
        <v>221</v>
      </c>
    </row>
    <row r="73" spans="1:77" s="9" customFormat="1" ht="12.75" x14ac:dyDescent="0.2">
      <c r="A73" s="80"/>
      <c r="B73" s="81"/>
      <c r="C73" s="81"/>
      <c r="D73" s="81"/>
      <c r="E73" s="81"/>
      <c r="F73" s="89" t="s">
        <v>106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1"/>
      <c r="V73" s="117"/>
      <c r="W73" s="117"/>
      <c r="X73" s="117"/>
      <c r="Y73" s="117"/>
      <c r="Z73" s="117"/>
      <c r="AA73" s="117"/>
      <c r="AB73" s="117"/>
      <c r="AC73" s="87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8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7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8"/>
      <c r="BM73" s="31"/>
      <c r="BN73" s="13"/>
      <c r="BO73" s="31"/>
      <c r="BP73" s="13"/>
      <c r="BQ73" s="31"/>
      <c r="BR73" s="13"/>
      <c r="BS73" s="31"/>
      <c r="BT73" s="13"/>
      <c r="BU73" s="31"/>
      <c r="BV73" s="13"/>
      <c r="BW73" s="31"/>
      <c r="BX73" s="13"/>
      <c r="BY73" s="29"/>
    </row>
    <row r="74" spans="1:77" s="9" customFormat="1" ht="12.75" x14ac:dyDescent="0.2">
      <c r="A74" s="82"/>
      <c r="B74" s="83"/>
      <c r="C74" s="83"/>
      <c r="D74" s="83"/>
      <c r="E74" s="83"/>
      <c r="F74" s="75" t="s">
        <v>107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118"/>
      <c r="W74" s="118"/>
      <c r="X74" s="118"/>
      <c r="Y74" s="118"/>
      <c r="Z74" s="118"/>
      <c r="AA74" s="118"/>
      <c r="AB74" s="118"/>
      <c r="AC74" s="72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4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2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4"/>
      <c r="BM74" s="33"/>
      <c r="BN74" s="19"/>
      <c r="BO74" s="33"/>
      <c r="BP74" s="19"/>
      <c r="BQ74" s="33"/>
      <c r="BR74" s="19"/>
      <c r="BS74" s="33"/>
      <c r="BT74" s="19"/>
      <c r="BU74" s="33"/>
      <c r="BV74" s="19"/>
      <c r="BW74" s="33"/>
      <c r="BX74" s="19"/>
      <c r="BY74" s="30"/>
    </row>
    <row r="75" spans="1:77" s="9" customFormat="1" ht="12.75" x14ac:dyDescent="0.2">
      <c r="A75" s="78" t="s">
        <v>78</v>
      </c>
      <c r="B75" s="79"/>
      <c r="C75" s="79"/>
      <c r="D75" s="79"/>
      <c r="E75" s="79"/>
      <c r="F75" s="66" t="s">
        <v>139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84"/>
      <c r="W75" s="84"/>
      <c r="X75" s="84"/>
      <c r="Y75" s="84"/>
      <c r="Z75" s="84"/>
      <c r="AA75" s="84"/>
      <c r="AB75" s="84"/>
      <c r="AC75" s="69" t="s">
        <v>221</v>
      </c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1"/>
      <c r="AO75" s="70" t="s">
        <v>221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69" t="s">
        <v>221</v>
      </c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  <c r="BM75" s="32" t="s">
        <v>221</v>
      </c>
      <c r="BN75" s="16" t="s">
        <v>221</v>
      </c>
      <c r="BO75" s="32" t="s">
        <v>221</v>
      </c>
      <c r="BP75" s="16" t="s">
        <v>221</v>
      </c>
      <c r="BQ75" s="32" t="s">
        <v>221</v>
      </c>
      <c r="BR75" s="16" t="s">
        <v>221</v>
      </c>
      <c r="BS75" s="32" t="s">
        <v>221</v>
      </c>
      <c r="BT75" s="16" t="s">
        <v>221</v>
      </c>
      <c r="BU75" s="32" t="s">
        <v>221</v>
      </c>
      <c r="BV75" s="16" t="s">
        <v>221</v>
      </c>
      <c r="BW75" s="32" t="s">
        <v>221</v>
      </c>
      <c r="BX75" s="16" t="s">
        <v>221</v>
      </c>
      <c r="BY75" s="28" t="s">
        <v>221</v>
      </c>
    </row>
    <row r="76" spans="1:77" s="9" customFormat="1" ht="12.75" x14ac:dyDescent="0.2">
      <c r="A76" s="80"/>
      <c r="B76" s="81"/>
      <c r="C76" s="81"/>
      <c r="D76" s="81"/>
      <c r="E76" s="81"/>
      <c r="F76" s="89" t="s">
        <v>140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1"/>
      <c r="V76" s="94"/>
      <c r="W76" s="94"/>
      <c r="X76" s="94"/>
      <c r="Y76" s="94"/>
      <c r="Z76" s="94"/>
      <c r="AA76" s="94"/>
      <c r="AB76" s="94"/>
      <c r="AC76" s="87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8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7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8"/>
      <c r="BM76" s="31"/>
      <c r="BN76" s="13"/>
      <c r="BO76" s="31"/>
      <c r="BP76" s="13"/>
      <c r="BQ76" s="31"/>
      <c r="BR76" s="13"/>
      <c r="BS76" s="31"/>
      <c r="BT76" s="13"/>
      <c r="BU76" s="31"/>
      <c r="BV76" s="13"/>
      <c r="BW76" s="31"/>
      <c r="BX76" s="13"/>
      <c r="BY76" s="29"/>
    </row>
    <row r="77" spans="1:77" s="9" customFormat="1" ht="12.75" x14ac:dyDescent="0.2">
      <c r="A77" s="82"/>
      <c r="B77" s="83"/>
      <c r="C77" s="83"/>
      <c r="D77" s="83"/>
      <c r="E77" s="83"/>
      <c r="F77" s="75" t="s">
        <v>49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85"/>
      <c r="W77" s="85"/>
      <c r="X77" s="85"/>
      <c r="Y77" s="85"/>
      <c r="Z77" s="85"/>
      <c r="AA77" s="85"/>
      <c r="AB77" s="85"/>
      <c r="AC77" s="72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4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2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4"/>
      <c r="BM77" s="33"/>
      <c r="BN77" s="19"/>
      <c r="BO77" s="33"/>
      <c r="BP77" s="19"/>
      <c r="BQ77" s="33"/>
      <c r="BR77" s="19"/>
      <c r="BS77" s="33"/>
      <c r="BT77" s="19"/>
      <c r="BU77" s="33"/>
      <c r="BV77" s="19"/>
      <c r="BW77" s="33"/>
      <c r="BX77" s="19"/>
      <c r="BY77" s="30"/>
    </row>
    <row r="78" spans="1:77" s="9" customFormat="1" ht="12.75" x14ac:dyDescent="0.2">
      <c r="A78" s="78" t="s">
        <v>143</v>
      </c>
      <c r="B78" s="79"/>
      <c r="C78" s="79"/>
      <c r="D78" s="79"/>
      <c r="E78" s="79"/>
      <c r="F78" s="66" t="s">
        <v>141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8"/>
      <c r="V78" s="84" t="s">
        <v>98</v>
      </c>
      <c r="W78" s="84"/>
      <c r="X78" s="84"/>
      <c r="Y78" s="84"/>
      <c r="Z78" s="84"/>
      <c r="AA78" s="84"/>
      <c r="AB78" s="84"/>
      <c r="AC78" s="69" t="s">
        <v>221</v>
      </c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1"/>
      <c r="AO78" s="70" t="s">
        <v>221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69" t="s">
        <v>221</v>
      </c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1"/>
      <c r="BM78" s="32" t="s">
        <v>221</v>
      </c>
      <c r="BN78" s="16" t="s">
        <v>221</v>
      </c>
      <c r="BO78" s="32" t="s">
        <v>221</v>
      </c>
      <c r="BP78" s="16" t="s">
        <v>221</v>
      </c>
      <c r="BQ78" s="32" t="s">
        <v>221</v>
      </c>
      <c r="BR78" s="16" t="s">
        <v>221</v>
      </c>
      <c r="BS78" s="32" t="s">
        <v>221</v>
      </c>
      <c r="BT78" s="16" t="s">
        <v>221</v>
      </c>
      <c r="BU78" s="32" t="s">
        <v>221</v>
      </c>
      <c r="BV78" s="16" t="s">
        <v>221</v>
      </c>
      <c r="BW78" s="32" t="s">
        <v>221</v>
      </c>
      <c r="BX78" s="16" t="s">
        <v>221</v>
      </c>
      <c r="BY78" s="28" t="s">
        <v>221</v>
      </c>
    </row>
    <row r="79" spans="1:77" s="9" customFormat="1" ht="12.75" x14ac:dyDescent="0.2">
      <c r="A79" s="82"/>
      <c r="B79" s="83"/>
      <c r="C79" s="83"/>
      <c r="D79" s="83"/>
      <c r="E79" s="83"/>
      <c r="F79" s="75" t="s">
        <v>90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85"/>
      <c r="W79" s="85"/>
      <c r="X79" s="85"/>
      <c r="Y79" s="85"/>
      <c r="Z79" s="85"/>
      <c r="AA79" s="85"/>
      <c r="AB79" s="85"/>
      <c r="AC79" s="72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4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2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4"/>
      <c r="BM79" s="33"/>
      <c r="BN79" s="19"/>
      <c r="BO79" s="33"/>
      <c r="BP79" s="19"/>
      <c r="BQ79" s="33"/>
      <c r="BR79" s="19"/>
      <c r="BS79" s="33"/>
      <c r="BT79" s="19"/>
      <c r="BU79" s="33"/>
      <c r="BV79" s="19"/>
      <c r="BW79" s="33"/>
      <c r="BX79" s="19"/>
      <c r="BY79" s="30"/>
    </row>
    <row r="80" spans="1:77" s="9" customFormat="1" ht="12.75" x14ac:dyDescent="0.2">
      <c r="A80" s="78" t="s">
        <v>144</v>
      </c>
      <c r="B80" s="79"/>
      <c r="C80" s="79"/>
      <c r="D80" s="79"/>
      <c r="E80" s="79"/>
      <c r="F80" s="66" t="s">
        <v>142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84" t="s">
        <v>98</v>
      </c>
      <c r="W80" s="84"/>
      <c r="X80" s="84"/>
      <c r="Y80" s="84"/>
      <c r="Z80" s="84"/>
      <c r="AA80" s="84"/>
      <c r="AB80" s="84"/>
      <c r="AC80" s="69" t="s">
        <v>221</v>
      </c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1"/>
      <c r="AO80" s="70" t="s">
        <v>221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69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1"/>
      <c r="BM80" s="32"/>
      <c r="BN80" s="16"/>
      <c r="BO80" s="32"/>
      <c r="BP80" s="16"/>
      <c r="BQ80" s="32"/>
      <c r="BR80" s="16"/>
      <c r="BS80" s="32"/>
      <c r="BT80" s="16"/>
      <c r="BU80" s="32"/>
      <c r="BV80" s="16"/>
      <c r="BW80" s="32"/>
      <c r="BX80" s="16"/>
      <c r="BY80" s="28"/>
    </row>
    <row r="81" spans="1:77" s="9" customFormat="1" ht="12.75" x14ac:dyDescent="0.2">
      <c r="A81" s="82"/>
      <c r="B81" s="83"/>
      <c r="C81" s="83"/>
      <c r="D81" s="83"/>
      <c r="E81" s="83"/>
      <c r="F81" s="75" t="s">
        <v>45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85"/>
      <c r="W81" s="85"/>
      <c r="X81" s="85"/>
      <c r="Y81" s="85"/>
      <c r="Z81" s="85"/>
      <c r="AA81" s="85"/>
      <c r="AB81" s="85"/>
      <c r="AC81" s="72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4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2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4"/>
      <c r="BM81" s="33"/>
      <c r="BN81" s="19"/>
      <c r="BO81" s="33"/>
      <c r="BP81" s="19"/>
      <c r="BQ81" s="33"/>
      <c r="BR81" s="19"/>
      <c r="BS81" s="33"/>
      <c r="BT81" s="19"/>
      <c r="BU81" s="33"/>
      <c r="BV81" s="19"/>
      <c r="BW81" s="33"/>
      <c r="BX81" s="19"/>
      <c r="BY81" s="30"/>
    </row>
    <row r="82" spans="1:77" s="9" customFormat="1" ht="12.75" x14ac:dyDescent="0.2">
      <c r="A82" s="78" t="s">
        <v>146</v>
      </c>
      <c r="B82" s="79"/>
      <c r="C82" s="79"/>
      <c r="D82" s="79"/>
      <c r="E82" s="79"/>
      <c r="F82" s="66" t="s">
        <v>73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8"/>
      <c r="V82" s="84"/>
      <c r="W82" s="84"/>
      <c r="X82" s="84"/>
      <c r="Y82" s="84"/>
      <c r="Z82" s="84"/>
      <c r="AA82" s="84"/>
      <c r="AB82" s="84"/>
      <c r="AC82" s="69" t="s">
        <v>221</v>
      </c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1"/>
      <c r="AO82" s="70">
        <v>207.96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69">
        <v>199.05</v>
      </c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1"/>
      <c r="BM82" s="32">
        <v>190.13</v>
      </c>
      <c r="BN82" s="26">
        <v>172.31</v>
      </c>
      <c r="BO82" s="34">
        <v>163.4</v>
      </c>
      <c r="BP82" s="26">
        <v>154.47999999999999</v>
      </c>
      <c r="BQ82" s="34">
        <v>154.47999999999999</v>
      </c>
      <c r="BR82" s="26">
        <v>145.57</v>
      </c>
      <c r="BS82" s="34">
        <v>136.65</v>
      </c>
      <c r="BT82" s="26">
        <v>127.74</v>
      </c>
      <c r="BU82" s="34">
        <v>118.83</v>
      </c>
      <c r="BV82" s="26">
        <v>109.92</v>
      </c>
      <c r="BW82" s="34">
        <v>101</v>
      </c>
      <c r="BX82" s="26">
        <v>92.1</v>
      </c>
      <c r="BY82" s="28">
        <v>83.18</v>
      </c>
    </row>
    <row r="83" spans="1:77" s="9" customFormat="1" ht="12.75" x14ac:dyDescent="0.2">
      <c r="A83" s="80"/>
      <c r="B83" s="81"/>
      <c r="C83" s="81"/>
      <c r="D83" s="81"/>
      <c r="E83" s="81"/>
      <c r="F83" s="89" t="s">
        <v>145</v>
      </c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1"/>
      <c r="V83" s="94"/>
      <c r="W83" s="94"/>
      <c r="X83" s="94"/>
      <c r="Y83" s="94"/>
      <c r="Z83" s="94"/>
      <c r="AA83" s="94"/>
      <c r="AB83" s="94"/>
      <c r="AC83" s="87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8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7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8"/>
      <c r="BM83" s="31"/>
      <c r="BN83" s="21"/>
      <c r="BO83" s="35"/>
      <c r="BP83" s="21"/>
      <c r="BQ83" s="35"/>
      <c r="BR83" s="21"/>
      <c r="BS83" s="35"/>
      <c r="BT83" s="21"/>
      <c r="BU83" s="35"/>
      <c r="BV83" s="21"/>
      <c r="BW83" s="35"/>
      <c r="BX83" s="21"/>
      <c r="BY83" s="29"/>
    </row>
    <row r="84" spans="1:77" s="9" customFormat="1" ht="12.75" x14ac:dyDescent="0.2">
      <c r="A84" s="82"/>
      <c r="B84" s="83"/>
      <c r="C84" s="83"/>
      <c r="D84" s="83"/>
      <c r="E84" s="83"/>
      <c r="F84" s="75" t="s">
        <v>49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7"/>
      <c r="V84" s="85"/>
      <c r="W84" s="85"/>
      <c r="X84" s="85"/>
      <c r="Y84" s="85"/>
      <c r="Z84" s="85"/>
      <c r="AA84" s="85"/>
      <c r="AB84" s="85"/>
      <c r="AC84" s="72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4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2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4"/>
      <c r="BM84" s="33"/>
      <c r="BN84" s="10"/>
      <c r="BO84" s="36"/>
      <c r="BP84" s="10"/>
      <c r="BQ84" s="36"/>
      <c r="BR84" s="10"/>
      <c r="BS84" s="36"/>
      <c r="BT84" s="10"/>
      <c r="BU84" s="36"/>
      <c r="BV84" s="10"/>
      <c r="BW84" s="36"/>
      <c r="BX84" s="10"/>
      <c r="BY84" s="30"/>
    </row>
    <row r="85" spans="1:77" s="9" customFormat="1" ht="12.75" x14ac:dyDescent="0.2">
      <c r="A85" s="78" t="s">
        <v>147</v>
      </c>
      <c r="B85" s="79"/>
      <c r="C85" s="79"/>
      <c r="D85" s="79"/>
      <c r="E85" s="79"/>
      <c r="F85" s="66" t="s">
        <v>132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8"/>
      <c r="V85" s="84" t="s">
        <v>98</v>
      </c>
      <c r="W85" s="84"/>
      <c r="X85" s="84"/>
      <c r="Y85" s="84"/>
      <c r="Z85" s="84"/>
      <c r="AA85" s="84"/>
      <c r="AB85" s="84"/>
      <c r="AC85" s="69" t="s">
        <v>221</v>
      </c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1"/>
      <c r="AO85" s="70">
        <f>AO82</f>
        <v>207.96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69">
        <f>BA82</f>
        <v>199.05</v>
      </c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1"/>
      <c r="BM85" s="32">
        <f>BM82</f>
        <v>190.13</v>
      </c>
      <c r="BN85" s="26">
        <f>BN82</f>
        <v>172.31</v>
      </c>
      <c r="BO85" s="34">
        <f t="shared" ref="BO85:BY85" si="7">BO82</f>
        <v>163.4</v>
      </c>
      <c r="BP85" s="26">
        <f>BP82</f>
        <v>154.47999999999999</v>
      </c>
      <c r="BQ85" s="34">
        <f t="shared" si="7"/>
        <v>154.47999999999999</v>
      </c>
      <c r="BR85" s="26">
        <f t="shared" si="7"/>
        <v>145.57</v>
      </c>
      <c r="BS85" s="34">
        <f t="shared" si="7"/>
        <v>136.65</v>
      </c>
      <c r="BT85" s="26">
        <f t="shared" si="7"/>
        <v>127.74</v>
      </c>
      <c r="BU85" s="34">
        <f t="shared" si="7"/>
        <v>118.83</v>
      </c>
      <c r="BV85" s="26">
        <f t="shared" si="7"/>
        <v>109.92</v>
      </c>
      <c r="BW85" s="34">
        <f t="shared" si="7"/>
        <v>101</v>
      </c>
      <c r="BX85" s="26">
        <f t="shared" si="7"/>
        <v>92.1</v>
      </c>
      <c r="BY85" s="28">
        <f t="shared" si="7"/>
        <v>83.18</v>
      </c>
    </row>
    <row r="86" spans="1:77" s="9" customFormat="1" ht="12.75" x14ac:dyDescent="0.2">
      <c r="A86" s="82"/>
      <c r="B86" s="83"/>
      <c r="C86" s="83"/>
      <c r="D86" s="83"/>
      <c r="E86" s="83"/>
      <c r="F86" s="75" t="s">
        <v>133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7"/>
      <c r="V86" s="85"/>
      <c r="W86" s="85"/>
      <c r="X86" s="85"/>
      <c r="Y86" s="85"/>
      <c r="Z86" s="85"/>
      <c r="AA86" s="85"/>
      <c r="AB86" s="85"/>
      <c r="AC86" s="72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4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2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4"/>
      <c r="BM86" s="33"/>
      <c r="BN86" s="10"/>
      <c r="BO86" s="36"/>
      <c r="BP86" s="10"/>
      <c r="BQ86" s="36"/>
      <c r="BR86" s="10"/>
      <c r="BS86" s="36"/>
      <c r="BT86" s="10"/>
      <c r="BU86" s="36"/>
      <c r="BV86" s="10"/>
      <c r="BW86" s="36"/>
      <c r="BX86" s="10"/>
      <c r="BY86" s="30"/>
    </row>
    <row r="87" spans="1:77" s="9" customFormat="1" ht="12.75" x14ac:dyDescent="0.2">
      <c r="A87" s="80" t="s">
        <v>148</v>
      </c>
      <c r="B87" s="81"/>
      <c r="C87" s="81"/>
      <c r="D87" s="81"/>
      <c r="E87" s="81"/>
      <c r="F87" s="89" t="s">
        <v>132</v>
      </c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1"/>
      <c r="V87" s="94" t="s">
        <v>98</v>
      </c>
      <c r="W87" s="94"/>
      <c r="X87" s="94"/>
      <c r="Y87" s="94"/>
      <c r="Z87" s="94"/>
      <c r="AA87" s="94"/>
      <c r="AB87" s="94"/>
      <c r="AC87" s="87" t="s">
        <v>221</v>
      </c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8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7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8"/>
      <c r="BM87" s="31"/>
      <c r="BN87" s="21"/>
      <c r="BO87" s="35"/>
      <c r="BP87" s="21"/>
      <c r="BQ87" s="35"/>
      <c r="BR87" s="21"/>
      <c r="BS87" s="35"/>
      <c r="BT87" s="21"/>
      <c r="BU87" s="35"/>
      <c r="BV87" s="21"/>
      <c r="BW87" s="35"/>
      <c r="BX87" s="21"/>
      <c r="BY87" s="29"/>
    </row>
    <row r="88" spans="1:77" s="9" customFormat="1" ht="12.75" x14ac:dyDescent="0.2">
      <c r="A88" s="80"/>
      <c r="B88" s="81"/>
      <c r="C88" s="81"/>
      <c r="D88" s="81"/>
      <c r="E88" s="81"/>
      <c r="F88" s="89" t="s">
        <v>136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1"/>
      <c r="V88" s="94"/>
      <c r="W88" s="94"/>
      <c r="X88" s="94"/>
      <c r="Y88" s="94"/>
      <c r="Z88" s="94"/>
      <c r="AA88" s="94"/>
      <c r="AB88" s="94"/>
      <c r="AC88" s="87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8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7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8"/>
      <c r="BM88" s="31"/>
      <c r="BN88" s="21"/>
      <c r="BO88" s="35"/>
      <c r="BP88" s="21"/>
      <c r="BQ88" s="35"/>
      <c r="BR88" s="21"/>
      <c r="BS88" s="35"/>
      <c r="BT88" s="21"/>
      <c r="BU88" s="35"/>
      <c r="BV88" s="21"/>
      <c r="BW88" s="35"/>
      <c r="BX88" s="21"/>
      <c r="BY88" s="29"/>
    </row>
    <row r="89" spans="1:77" s="9" customFormat="1" ht="12.75" x14ac:dyDescent="0.2">
      <c r="A89" s="78" t="s">
        <v>149</v>
      </c>
      <c r="B89" s="79"/>
      <c r="C89" s="79"/>
      <c r="D89" s="79"/>
      <c r="E89" s="79"/>
      <c r="F89" s="66" t="s">
        <v>137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/>
      <c r="V89" s="116" t="s">
        <v>98</v>
      </c>
      <c r="W89" s="116"/>
      <c r="X89" s="116"/>
      <c r="Y89" s="116"/>
      <c r="Z89" s="116"/>
      <c r="AA89" s="116"/>
      <c r="AB89" s="116"/>
      <c r="AC89" s="69" t="s">
        <v>221</v>
      </c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1"/>
      <c r="AO89" s="70" t="s">
        <v>221</v>
      </c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69" t="s">
        <v>221</v>
      </c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1"/>
      <c r="BM89" s="32" t="s">
        <v>221</v>
      </c>
      <c r="BN89" s="26"/>
      <c r="BO89" s="34"/>
      <c r="BP89" s="26"/>
      <c r="BQ89" s="34"/>
      <c r="BR89" s="26"/>
      <c r="BS89" s="34"/>
      <c r="BT89" s="26"/>
      <c r="BU89" s="34"/>
      <c r="BV89" s="26"/>
      <c r="BW89" s="34"/>
      <c r="BX89" s="26"/>
      <c r="BY89" s="28"/>
    </row>
    <row r="90" spans="1:77" s="9" customFormat="1" ht="12.75" x14ac:dyDescent="0.2">
      <c r="A90" s="80"/>
      <c r="B90" s="81"/>
      <c r="C90" s="81"/>
      <c r="D90" s="81"/>
      <c r="E90" s="81"/>
      <c r="F90" s="89" t="s">
        <v>106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1"/>
      <c r="V90" s="117"/>
      <c r="W90" s="117"/>
      <c r="X90" s="117"/>
      <c r="Y90" s="117"/>
      <c r="Z90" s="117"/>
      <c r="AA90" s="117"/>
      <c r="AB90" s="117"/>
      <c r="AC90" s="87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8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7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8"/>
      <c r="BM90" s="31"/>
      <c r="BN90" s="21"/>
      <c r="BO90" s="35"/>
      <c r="BP90" s="21"/>
      <c r="BQ90" s="35"/>
      <c r="BR90" s="21"/>
      <c r="BS90" s="35"/>
      <c r="BT90" s="21"/>
      <c r="BU90" s="35"/>
      <c r="BV90" s="21"/>
      <c r="BW90" s="35"/>
      <c r="BX90" s="21"/>
      <c r="BY90" s="29"/>
    </row>
    <row r="91" spans="1:77" s="9" customFormat="1" ht="12.75" x14ac:dyDescent="0.2">
      <c r="A91" s="82"/>
      <c r="B91" s="83"/>
      <c r="C91" s="83"/>
      <c r="D91" s="83"/>
      <c r="E91" s="83"/>
      <c r="F91" s="75" t="s">
        <v>107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7"/>
      <c r="V91" s="118"/>
      <c r="W91" s="118"/>
      <c r="X91" s="118"/>
      <c r="Y91" s="118"/>
      <c r="Z91" s="118"/>
      <c r="AA91" s="118"/>
      <c r="AB91" s="118"/>
      <c r="AC91" s="72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4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2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4"/>
      <c r="BM91" s="33"/>
      <c r="BN91" s="10"/>
      <c r="BO91" s="36"/>
      <c r="BP91" s="10"/>
      <c r="BQ91" s="36"/>
      <c r="BR91" s="10"/>
      <c r="BS91" s="36"/>
      <c r="BT91" s="10"/>
      <c r="BU91" s="36"/>
      <c r="BV91" s="10"/>
      <c r="BW91" s="36"/>
      <c r="BX91" s="10"/>
      <c r="BY91" s="30"/>
    </row>
    <row r="92" spans="1:77" s="9" customFormat="1" ht="12.75" x14ac:dyDescent="0.2">
      <c r="A92" s="78" t="s">
        <v>150</v>
      </c>
      <c r="B92" s="79"/>
      <c r="C92" s="79"/>
      <c r="D92" s="79"/>
      <c r="E92" s="79"/>
      <c r="F92" s="66" t="s">
        <v>151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8"/>
      <c r="V92" s="84"/>
      <c r="W92" s="84"/>
      <c r="X92" s="84"/>
      <c r="Y92" s="84"/>
      <c r="Z92" s="84"/>
      <c r="AA92" s="84"/>
      <c r="AB92" s="84"/>
      <c r="AC92" s="69" t="s">
        <v>221</v>
      </c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1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69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1"/>
      <c r="BM92" s="32"/>
      <c r="BN92" s="26"/>
      <c r="BO92" s="34"/>
      <c r="BP92" s="26"/>
      <c r="BQ92" s="34"/>
      <c r="BR92" s="26"/>
      <c r="BS92" s="34"/>
      <c r="BT92" s="26"/>
      <c r="BU92" s="34"/>
      <c r="BV92" s="26"/>
      <c r="BW92" s="34"/>
      <c r="BX92" s="26"/>
      <c r="BY92" s="28"/>
    </row>
    <row r="93" spans="1:77" s="9" customFormat="1" ht="12.75" x14ac:dyDescent="0.2">
      <c r="A93" s="80"/>
      <c r="B93" s="81"/>
      <c r="C93" s="81"/>
      <c r="D93" s="81"/>
      <c r="E93" s="81"/>
      <c r="F93" s="89" t="s">
        <v>152</v>
      </c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1"/>
      <c r="V93" s="94"/>
      <c r="W93" s="94"/>
      <c r="X93" s="94"/>
      <c r="Y93" s="94"/>
      <c r="Z93" s="94"/>
      <c r="AA93" s="94"/>
      <c r="AB93" s="94"/>
      <c r="AC93" s="87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8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7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8"/>
      <c r="BM93" s="31"/>
      <c r="BN93" s="21"/>
      <c r="BO93" s="35"/>
      <c r="BP93" s="21"/>
      <c r="BQ93" s="35"/>
      <c r="BR93" s="21"/>
      <c r="BS93" s="35"/>
      <c r="BT93" s="21"/>
      <c r="BU93" s="35"/>
      <c r="BV93" s="21"/>
      <c r="BW93" s="35"/>
      <c r="BX93" s="21"/>
      <c r="BY93" s="29"/>
    </row>
    <row r="94" spans="1:77" s="9" customFormat="1" ht="12.75" x14ac:dyDescent="0.2">
      <c r="A94" s="80"/>
      <c r="B94" s="81"/>
      <c r="C94" s="81"/>
      <c r="D94" s="81"/>
      <c r="E94" s="81"/>
      <c r="F94" s="89" t="s">
        <v>153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1"/>
      <c r="V94" s="94"/>
      <c r="W94" s="94"/>
      <c r="X94" s="94"/>
      <c r="Y94" s="94"/>
      <c r="Z94" s="94"/>
      <c r="AA94" s="94"/>
      <c r="AB94" s="94"/>
      <c r="AC94" s="87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8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7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8"/>
      <c r="BM94" s="31"/>
      <c r="BN94" s="21"/>
      <c r="BO94" s="35"/>
      <c r="BP94" s="21"/>
      <c r="BQ94" s="35"/>
      <c r="BR94" s="21"/>
      <c r="BS94" s="35"/>
      <c r="BT94" s="21"/>
      <c r="BU94" s="35"/>
      <c r="BV94" s="21"/>
      <c r="BW94" s="35"/>
      <c r="BX94" s="21"/>
      <c r="BY94" s="29"/>
    </row>
    <row r="95" spans="1:77" s="9" customFormat="1" ht="12.75" x14ac:dyDescent="0.2">
      <c r="A95" s="82"/>
      <c r="B95" s="83"/>
      <c r="C95" s="83"/>
      <c r="D95" s="83"/>
      <c r="E95" s="83"/>
      <c r="F95" s="75" t="s">
        <v>49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7"/>
      <c r="V95" s="85"/>
      <c r="W95" s="85"/>
      <c r="X95" s="85"/>
      <c r="Y95" s="85"/>
      <c r="Z95" s="85"/>
      <c r="AA95" s="85"/>
      <c r="AB95" s="85"/>
      <c r="AC95" s="72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4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2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4"/>
      <c r="BM95" s="33"/>
      <c r="BN95" s="10"/>
      <c r="BO95" s="36"/>
      <c r="BP95" s="10"/>
      <c r="BQ95" s="36"/>
      <c r="BR95" s="10"/>
      <c r="BS95" s="36"/>
      <c r="BT95" s="10"/>
      <c r="BU95" s="36"/>
      <c r="BV95" s="10"/>
      <c r="BW95" s="36"/>
      <c r="BX95" s="10"/>
      <c r="BY95" s="30"/>
    </row>
    <row r="96" spans="1:77" s="9" customFormat="1" ht="12.75" x14ac:dyDescent="0.2">
      <c r="A96" s="80" t="s">
        <v>154</v>
      </c>
      <c r="B96" s="81"/>
      <c r="C96" s="81"/>
      <c r="D96" s="81"/>
      <c r="E96" s="81"/>
      <c r="F96" s="89" t="s">
        <v>132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1"/>
      <c r="V96" s="94" t="s">
        <v>98</v>
      </c>
      <c r="W96" s="94"/>
      <c r="X96" s="94"/>
      <c r="Y96" s="94"/>
      <c r="Z96" s="94"/>
      <c r="AA96" s="94"/>
      <c r="AB96" s="94"/>
      <c r="AC96" s="87" t="s">
        <v>221</v>
      </c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8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7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8"/>
      <c r="BM96" s="31"/>
      <c r="BN96" s="13"/>
      <c r="BO96" s="31"/>
      <c r="BP96" s="13"/>
      <c r="BQ96" s="31"/>
      <c r="BR96" s="13"/>
      <c r="BS96" s="31"/>
      <c r="BT96" s="13"/>
      <c r="BU96" s="31"/>
      <c r="BV96" s="13"/>
      <c r="BW96" s="31"/>
      <c r="BX96" s="13"/>
      <c r="BY96" s="29"/>
    </row>
    <row r="97" spans="1:77" s="9" customFormat="1" ht="12.75" x14ac:dyDescent="0.2">
      <c r="A97" s="80"/>
      <c r="B97" s="81"/>
      <c r="C97" s="81"/>
      <c r="D97" s="81"/>
      <c r="E97" s="81"/>
      <c r="F97" s="89" t="s">
        <v>133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1"/>
      <c r="V97" s="94"/>
      <c r="W97" s="94"/>
      <c r="X97" s="94"/>
      <c r="Y97" s="94"/>
      <c r="Z97" s="94"/>
      <c r="AA97" s="94"/>
      <c r="AB97" s="94"/>
      <c r="AC97" s="87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8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7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8"/>
      <c r="BM97" s="31"/>
      <c r="BN97" s="21"/>
      <c r="BO97" s="35"/>
      <c r="BP97" s="21"/>
      <c r="BQ97" s="35"/>
      <c r="BR97" s="21"/>
      <c r="BS97" s="35"/>
      <c r="BT97" s="21"/>
      <c r="BU97" s="35"/>
      <c r="BV97" s="21"/>
      <c r="BW97" s="35"/>
      <c r="BX97" s="21"/>
      <c r="BY97" s="29"/>
    </row>
    <row r="98" spans="1:77" s="9" customFormat="1" ht="12.75" x14ac:dyDescent="0.2">
      <c r="A98" s="78" t="s">
        <v>155</v>
      </c>
      <c r="B98" s="79"/>
      <c r="C98" s="79"/>
      <c r="D98" s="79"/>
      <c r="E98" s="79"/>
      <c r="F98" s="66" t="s">
        <v>132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8"/>
      <c r="V98" s="84" t="s">
        <v>98</v>
      </c>
      <c r="W98" s="84"/>
      <c r="X98" s="84"/>
      <c r="Y98" s="84"/>
      <c r="Z98" s="84"/>
      <c r="AA98" s="84"/>
      <c r="AB98" s="84"/>
      <c r="AC98" s="69" t="s">
        <v>221</v>
      </c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1"/>
      <c r="AO98" s="70" t="s">
        <v>221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69" t="s">
        <v>221</v>
      </c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1"/>
      <c r="BM98" s="32" t="s">
        <v>221</v>
      </c>
      <c r="BN98" s="26"/>
      <c r="BO98" s="34"/>
      <c r="BP98" s="26"/>
      <c r="BQ98" s="34"/>
      <c r="BR98" s="26"/>
      <c r="BS98" s="34"/>
      <c r="BT98" s="26"/>
      <c r="BU98" s="34"/>
      <c r="BV98" s="26"/>
      <c r="BW98" s="34"/>
      <c r="BX98" s="26"/>
      <c r="BY98" s="28"/>
    </row>
    <row r="99" spans="1:77" s="9" customFormat="1" ht="12.75" x14ac:dyDescent="0.2">
      <c r="A99" s="82"/>
      <c r="B99" s="83"/>
      <c r="C99" s="83"/>
      <c r="D99" s="83"/>
      <c r="E99" s="83"/>
      <c r="F99" s="75" t="s">
        <v>136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7"/>
      <c r="V99" s="85"/>
      <c r="W99" s="85"/>
      <c r="X99" s="85"/>
      <c r="Y99" s="85"/>
      <c r="Z99" s="85"/>
      <c r="AA99" s="85"/>
      <c r="AB99" s="85"/>
      <c r="AC99" s="72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4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2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4"/>
      <c r="BM99" s="33"/>
      <c r="BN99" s="10"/>
      <c r="BO99" s="36"/>
      <c r="BP99" s="10"/>
      <c r="BQ99" s="36"/>
      <c r="BR99" s="10"/>
      <c r="BS99" s="36"/>
      <c r="BT99" s="10"/>
      <c r="BU99" s="36"/>
      <c r="BV99" s="10"/>
      <c r="BW99" s="36"/>
      <c r="BX99" s="10"/>
      <c r="BY99" s="30"/>
    </row>
    <row r="100" spans="1:77" s="9" customFormat="1" ht="12.75" x14ac:dyDescent="0.2">
      <c r="A100" s="78" t="s">
        <v>156</v>
      </c>
      <c r="B100" s="79"/>
      <c r="C100" s="79"/>
      <c r="D100" s="79"/>
      <c r="E100" s="79"/>
      <c r="F100" s="66" t="s">
        <v>137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8"/>
      <c r="V100" s="116" t="s">
        <v>98</v>
      </c>
      <c r="W100" s="116"/>
      <c r="X100" s="116"/>
      <c r="Y100" s="116"/>
      <c r="Z100" s="116"/>
      <c r="AA100" s="116"/>
      <c r="AB100" s="116"/>
      <c r="AC100" s="69" t="s">
        <v>221</v>
      </c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1"/>
      <c r="AO100" s="70" t="s">
        <v>221</v>
      </c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69" t="s">
        <v>221</v>
      </c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1"/>
      <c r="BM100" s="32" t="s">
        <v>221</v>
      </c>
      <c r="BN100" s="26"/>
      <c r="BO100" s="34"/>
      <c r="BP100" s="26"/>
      <c r="BQ100" s="34"/>
      <c r="BR100" s="26"/>
      <c r="BS100" s="34"/>
      <c r="BT100" s="26"/>
      <c r="BU100" s="34"/>
      <c r="BV100" s="26"/>
      <c r="BW100" s="34"/>
      <c r="BX100" s="26"/>
      <c r="BY100" s="28"/>
    </row>
    <row r="101" spans="1:77" s="9" customFormat="1" ht="12.75" x14ac:dyDescent="0.2">
      <c r="A101" s="80"/>
      <c r="B101" s="81"/>
      <c r="C101" s="81"/>
      <c r="D101" s="81"/>
      <c r="E101" s="81"/>
      <c r="F101" s="89" t="s">
        <v>106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1"/>
      <c r="V101" s="117"/>
      <c r="W101" s="117"/>
      <c r="X101" s="117"/>
      <c r="Y101" s="117"/>
      <c r="Z101" s="117"/>
      <c r="AA101" s="117"/>
      <c r="AB101" s="117"/>
      <c r="AC101" s="87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8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7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8"/>
      <c r="BM101" s="31"/>
      <c r="BN101" s="21"/>
      <c r="BO101" s="35"/>
      <c r="BP101" s="21"/>
      <c r="BQ101" s="35"/>
      <c r="BR101" s="21"/>
      <c r="BS101" s="35"/>
      <c r="BT101" s="21"/>
      <c r="BU101" s="35"/>
      <c r="BV101" s="21"/>
      <c r="BW101" s="35"/>
      <c r="BX101" s="21"/>
      <c r="BY101" s="29"/>
    </row>
    <row r="102" spans="1:77" s="9" customFormat="1" ht="12.75" x14ac:dyDescent="0.2">
      <c r="A102" s="82"/>
      <c r="B102" s="83"/>
      <c r="C102" s="83"/>
      <c r="D102" s="83"/>
      <c r="E102" s="83"/>
      <c r="F102" s="75" t="s">
        <v>107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118"/>
      <c r="W102" s="118"/>
      <c r="X102" s="118"/>
      <c r="Y102" s="118"/>
      <c r="Z102" s="118"/>
      <c r="AA102" s="118"/>
      <c r="AB102" s="118"/>
      <c r="AC102" s="72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4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2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4"/>
      <c r="BM102" s="33"/>
      <c r="BN102" s="10"/>
      <c r="BO102" s="36"/>
      <c r="BP102" s="10"/>
      <c r="BQ102" s="36"/>
      <c r="BR102" s="10"/>
      <c r="BS102" s="36"/>
      <c r="BT102" s="10"/>
      <c r="BU102" s="36"/>
      <c r="BV102" s="10"/>
      <c r="BW102" s="36"/>
      <c r="BX102" s="10"/>
      <c r="BY102" s="30"/>
    </row>
    <row r="103" spans="1:77" s="9" customFormat="1" ht="12.75" x14ac:dyDescent="0.2">
      <c r="A103" s="80" t="s">
        <v>157</v>
      </c>
      <c r="B103" s="81"/>
      <c r="C103" s="81"/>
      <c r="D103" s="81"/>
      <c r="E103" s="81"/>
      <c r="F103" s="89" t="s">
        <v>39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1"/>
      <c r="V103" s="94" t="s">
        <v>98</v>
      </c>
      <c r="W103" s="94"/>
      <c r="X103" s="94"/>
      <c r="Y103" s="94"/>
      <c r="Z103" s="94"/>
      <c r="AA103" s="94"/>
      <c r="AB103" s="94"/>
      <c r="AC103" s="87" t="s">
        <v>221</v>
      </c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8"/>
      <c r="AO103" s="86">
        <v>111.41</v>
      </c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7">
        <v>103.97</v>
      </c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8"/>
      <c r="BM103" s="31">
        <v>96.55</v>
      </c>
      <c r="BN103" s="21">
        <v>81.7</v>
      </c>
      <c r="BO103" s="35">
        <v>74.27</v>
      </c>
      <c r="BP103" s="21">
        <v>66.84</v>
      </c>
      <c r="BQ103" s="35">
        <v>66.84</v>
      </c>
      <c r="BR103" s="21">
        <v>59.41</v>
      </c>
      <c r="BS103" s="35">
        <v>51.99</v>
      </c>
      <c r="BT103" s="21">
        <v>44.56</v>
      </c>
      <c r="BU103" s="35">
        <v>37.130000000000003</v>
      </c>
      <c r="BV103" s="21">
        <v>29.71</v>
      </c>
      <c r="BW103" s="35">
        <v>22.28</v>
      </c>
      <c r="BX103" s="21">
        <v>14.85</v>
      </c>
      <c r="BY103" s="29">
        <v>7.42</v>
      </c>
    </row>
    <row r="104" spans="1:77" s="9" customFormat="1" ht="12.75" x14ac:dyDescent="0.2">
      <c r="A104" s="78" t="s">
        <v>159</v>
      </c>
      <c r="B104" s="79"/>
      <c r="C104" s="79"/>
      <c r="D104" s="79"/>
      <c r="E104" s="79"/>
      <c r="F104" s="66" t="s">
        <v>41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8"/>
      <c r="V104" s="84" t="s">
        <v>79</v>
      </c>
      <c r="W104" s="84"/>
      <c r="X104" s="84"/>
      <c r="Y104" s="84"/>
      <c r="Z104" s="84"/>
      <c r="AA104" s="84"/>
      <c r="AB104" s="84"/>
      <c r="AC104" s="69" t="s">
        <v>221</v>
      </c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1"/>
      <c r="AO104" s="119">
        <f>AO103/AO24</f>
        <v>0.22933305887196376</v>
      </c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22">
        <f>BA103/BA24</f>
        <v>0.21714703425229739</v>
      </c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23"/>
      <c r="BM104" s="38">
        <f>BM103/BM24</f>
        <v>0.2045550847457627</v>
      </c>
      <c r="BN104" s="39">
        <f>BN103/BN24</f>
        <v>0.17904887135656367</v>
      </c>
      <c r="BO104" s="40">
        <f t="shared" ref="BO104:BY104" si="8">BO103/BO24</f>
        <v>0.16519128113879003</v>
      </c>
      <c r="BP104" s="39">
        <f t="shared" si="8"/>
        <v>0.15089057949748289</v>
      </c>
      <c r="BQ104" s="40">
        <f t="shared" si="8"/>
        <v>0.15009094379448951</v>
      </c>
      <c r="BR104" s="39">
        <f t="shared" si="8"/>
        <v>0.135370383029143</v>
      </c>
      <c r="BS104" s="40">
        <f t="shared" si="8"/>
        <v>0.12021087192767463</v>
      </c>
      <c r="BT104" s="39">
        <f t="shared" si="8"/>
        <v>0.10455185358986392</v>
      </c>
      <c r="BU104" s="40">
        <f t="shared" si="8"/>
        <v>8.8404761904761917E-2</v>
      </c>
      <c r="BV104" s="39">
        <f t="shared" si="8"/>
        <v>7.1777155005798218E-2</v>
      </c>
      <c r="BW104" s="40">
        <f t="shared" si="8"/>
        <v>5.4701694082985516E-2</v>
      </c>
      <c r="BX104" s="39">
        <f t="shared" si="8"/>
        <v>3.6936623221569993E-2</v>
      </c>
      <c r="BY104" s="41">
        <f t="shared" si="8"/>
        <v>1.8725079493261999E-2</v>
      </c>
    </row>
    <row r="105" spans="1:77" s="9" customFormat="1" ht="12.75" x14ac:dyDescent="0.2">
      <c r="A105" s="80"/>
      <c r="B105" s="81"/>
      <c r="C105" s="81"/>
      <c r="D105" s="81"/>
      <c r="E105" s="81"/>
      <c r="F105" s="89" t="s">
        <v>42</v>
      </c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1"/>
      <c r="V105" s="94"/>
      <c r="W105" s="94"/>
      <c r="X105" s="94"/>
      <c r="Y105" s="94"/>
      <c r="Z105" s="94"/>
      <c r="AA105" s="94"/>
      <c r="AB105" s="94"/>
      <c r="AC105" s="87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8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4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5"/>
      <c r="BM105" s="31"/>
      <c r="BN105" s="21"/>
      <c r="BO105" s="35"/>
      <c r="BP105" s="21"/>
      <c r="BQ105" s="35"/>
      <c r="BR105" s="21"/>
      <c r="BS105" s="35"/>
      <c r="BT105" s="21"/>
      <c r="BU105" s="35"/>
      <c r="BV105" s="21"/>
      <c r="BW105" s="35"/>
      <c r="BX105" s="21"/>
      <c r="BY105" s="29"/>
    </row>
    <row r="106" spans="1:77" s="9" customFormat="1" ht="12.75" x14ac:dyDescent="0.2">
      <c r="A106" s="80"/>
      <c r="B106" s="81"/>
      <c r="C106" s="81"/>
      <c r="D106" s="81"/>
      <c r="E106" s="81"/>
      <c r="F106" s="89" t="s">
        <v>158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1"/>
      <c r="V106" s="94"/>
      <c r="W106" s="94"/>
      <c r="X106" s="94"/>
      <c r="Y106" s="94"/>
      <c r="Z106" s="94"/>
      <c r="AA106" s="94"/>
      <c r="AB106" s="94"/>
      <c r="AC106" s="87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8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4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5"/>
      <c r="BM106" s="31"/>
      <c r="BN106" s="21"/>
      <c r="BO106" s="35"/>
      <c r="BP106" s="21"/>
      <c r="BQ106" s="35"/>
      <c r="BR106" s="21"/>
      <c r="BS106" s="35"/>
      <c r="BT106" s="21"/>
      <c r="BU106" s="35"/>
      <c r="BV106" s="21"/>
      <c r="BW106" s="35"/>
      <c r="BX106" s="21"/>
      <c r="BY106" s="29"/>
    </row>
    <row r="107" spans="1:77" s="9" customFormat="1" ht="12.75" x14ac:dyDescent="0.2">
      <c r="A107" s="82"/>
      <c r="B107" s="83"/>
      <c r="C107" s="83"/>
      <c r="D107" s="83"/>
      <c r="E107" s="83"/>
      <c r="F107" s="75" t="s">
        <v>77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7"/>
      <c r="V107" s="85"/>
      <c r="W107" s="85"/>
      <c r="X107" s="85"/>
      <c r="Y107" s="85"/>
      <c r="Z107" s="85"/>
      <c r="AA107" s="85"/>
      <c r="AB107" s="85"/>
      <c r="AC107" s="72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4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6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7"/>
      <c r="BM107" s="33"/>
      <c r="BN107" s="10"/>
      <c r="BO107" s="36"/>
      <c r="BP107" s="10"/>
      <c r="BQ107" s="36"/>
      <c r="BR107" s="10"/>
      <c r="BS107" s="36"/>
      <c r="BT107" s="10"/>
      <c r="BU107" s="36"/>
      <c r="BV107" s="10"/>
      <c r="BW107" s="36"/>
      <c r="BX107" s="10"/>
      <c r="BY107" s="30"/>
    </row>
    <row r="108" spans="1:77" s="9" customFormat="1" ht="12.75" x14ac:dyDescent="0.2">
      <c r="A108" s="80" t="s">
        <v>163</v>
      </c>
      <c r="B108" s="81"/>
      <c r="C108" s="81"/>
      <c r="D108" s="81"/>
      <c r="E108" s="81"/>
      <c r="F108" s="89" t="s">
        <v>53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1"/>
      <c r="V108" s="94"/>
      <c r="W108" s="94"/>
      <c r="X108" s="94"/>
      <c r="Y108" s="94"/>
      <c r="Z108" s="94"/>
      <c r="AA108" s="94"/>
      <c r="AB108" s="94"/>
      <c r="AC108" s="98" t="s">
        <v>221</v>
      </c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100"/>
      <c r="AO108" s="104" t="s">
        <v>222</v>
      </c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6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7"/>
      <c r="BM108" s="31"/>
      <c r="BN108" s="21"/>
      <c r="BO108" s="35"/>
      <c r="BP108" s="21"/>
      <c r="BQ108" s="35"/>
      <c r="BR108" s="21"/>
      <c r="BS108" s="35"/>
      <c r="BT108" s="21"/>
      <c r="BU108" s="35"/>
      <c r="BV108" s="21"/>
      <c r="BW108" s="35"/>
      <c r="BX108" s="21"/>
      <c r="BY108" s="29"/>
    </row>
    <row r="109" spans="1:77" s="9" customFormat="1" ht="12.75" x14ac:dyDescent="0.2">
      <c r="A109" s="80"/>
      <c r="B109" s="81"/>
      <c r="C109" s="81"/>
      <c r="D109" s="81"/>
      <c r="E109" s="81"/>
      <c r="F109" s="89" t="s">
        <v>54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1"/>
      <c r="V109" s="94"/>
      <c r="W109" s="94"/>
      <c r="X109" s="94"/>
      <c r="Y109" s="94"/>
      <c r="Z109" s="94"/>
      <c r="AA109" s="94"/>
      <c r="AB109" s="94"/>
      <c r="AC109" s="98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100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6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7"/>
      <c r="BM109" s="31"/>
      <c r="BN109" s="21"/>
      <c r="BO109" s="35"/>
      <c r="BP109" s="21"/>
      <c r="BQ109" s="35"/>
      <c r="BR109" s="21"/>
      <c r="BS109" s="35"/>
      <c r="BT109" s="21"/>
      <c r="BU109" s="35"/>
      <c r="BV109" s="21"/>
      <c r="BW109" s="35"/>
      <c r="BX109" s="21"/>
      <c r="BY109" s="29"/>
    </row>
    <row r="110" spans="1:77" s="9" customFormat="1" ht="12.75" x14ac:dyDescent="0.2">
      <c r="A110" s="80"/>
      <c r="B110" s="81"/>
      <c r="C110" s="81"/>
      <c r="D110" s="81"/>
      <c r="E110" s="81"/>
      <c r="F110" s="89" t="s">
        <v>55</v>
      </c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1"/>
      <c r="V110" s="94"/>
      <c r="W110" s="94"/>
      <c r="X110" s="94"/>
      <c r="Y110" s="94"/>
      <c r="Z110" s="94"/>
      <c r="AA110" s="94"/>
      <c r="AB110" s="94"/>
      <c r="AC110" s="98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100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6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7"/>
      <c r="BM110" s="31"/>
      <c r="BN110" s="21"/>
      <c r="BO110" s="35"/>
      <c r="BP110" s="21"/>
      <c r="BQ110" s="35"/>
      <c r="BR110" s="21"/>
      <c r="BS110" s="35"/>
      <c r="BT110" s="21"/>
      <c r="BU110" s="35"/>
      <c r="BV110" s="21"/>
      <c r="BW110" s="35"/>
      <c r="BX110" s="21"/>
      <c r="BY110" s="29"/>
    </row>
    <row r="111" spans="1:77" s="9" customFormat="1" ht="12.75" x14ac:dyDescent="0.2">
      <c r="A111" s="80"/>
      <c r="B111" s="81"/>
      <c r="C111" s="81"/>
      <c r="D111" s="81"/>
      <c r="E111" s="81"/>
      <c r="F111" s="89" t="s">
        <v>160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1"/>
      <c r="V111" s="94"/>
      <c r="W111" s="94"/>
      <c r="X111" s="94"/>
      <c r="Y111" s="94"/>
      <c r="Z111" s="94"/>
      <c r="AA111" s="94"/>
      <c r="AB111" s="94"/>
      <c r="AC111" s="98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100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6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7"/>
      <c r="BM111" s="31"/>
      <c r="BN111" s="21"/>
      <c r="BO111" s="35"/>
      <c r="BP111" s="21"/>
      <c r="BQ111" s="35"/>
      <c r="BR111" s="21"/>
      <c r="BS111" s="35"/>
      <c r="BT111" s="21"/>
      <c r="BU111" s="35"/>
      <c r="BV111" s="21"/>
      <c r="BW111" s="35"/>
      <c r="BX111" s="21"/>
      <c r="BY111" s="29"/>
    </row>
    <row r="112" spans="1:77" s="9" customFormat="1" ht="12.75" x14ac:dyDescent="0.2">
      <c r="A112" s="80"/>
      <c r="B112" s="81"/>
      <c r="C112" s="81"/>
      <c r="D112" s="81"/>
      <c r="E112" s="81"/>
      <c r="F112" s="89" t="s">
        <v>161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1"/>
      <c r="V112" s="94"/>
      <c r="W112" s="94"/>
      <c r="X112" s="94"/>
      <c r="Y112" s="94"/>
      <c r="Z112" s="94"/>
      <c r="AA112" s="94"/>
      <c r="AB112" s="94"/>
      <c r="AC112" s="98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100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6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7"/>
      <c r="BM112" s="31"/>
      <c r="BN112" s="21"/>
      <c r="BO112" s="35"/>
      <c r="BP112" s="21"/>
      <c r="BQ112" s="35"/>
      <c r="BR112" s="21"/>
      <c r="BS112" s="35"/>
      <c r="BT112" s="21"/>
      <c r="BU112" s="35"/>
      <c r="BV112" s="21"/>
      <c r="BW112" s="35"/>
      <c r="BX112" s="21"/>
      <c r="BY112" s="29"/>
    </row>
    <row r="113" spans="1:77" s="9" customFormat="1" ht="99" customHeight="1" x14ac:dyDescent="0.2">
      <c r="A113" s="82"/>
      <c r="B113" s="83"/>
      <c r="C113" s="83"/>
      <c r="D113" s="83"/>
      <c r="E113" s="83"/>
      <c r="F113" s="75" t="s">
        <v>162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7"/>
      <c r="V113" s="85"/>
      <c r="W113" s="85"/>
      <c r="X113" s="85"/>
      <c r="Y113" s="85"/>
      <c r="Z113" s="85"/>
      <c r="AA113" s="85"/>
      <c r="AB113" s="85"/>
      <c r="AC113" s="101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3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8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9"/>
      <c r="BM113" s="33"/>
      <c r="BN113" s="10"/>
      <c r="BO113" s="36"/>
      <c r="BP113" s="10"/>
      <c r="BQ113" s="36"/>
      <c r="BR113" s="10"/>
      <c r="BS113" s="36"/>
      <c r="BT113" s="10"/>
      <c r="BU113" s="36"/>
      <c r="BV113" s="10"/>
      <c r="BW113" s="36"/>
      <c r="BX113" s="10"/>
      <c r="BY113" s="30"/>
    </row>
    <row r="115" spans="1:77" x14ac:dyDescent="0.25">
      <c r="F115" s="1" t="s">
        <v>240</v>
      </c>
    </row>
    <row r="116" spans="1:77" x14ac:dyDescent="0.25">
      <c r="F116" s="1" t="s">
        <v>241</v>
      </c>
    </row>
  </sheetData>
  <mergeCells count="331">
    <mergeCell ref="BA22:BL23"/>
    <mergeCell ref="V24:AB25"/>
    <mergeCell ref="AC24:AN25"/>
    <mergeCell ref="AO24:AZ25"/>
    <mergeCell ref="BA24:BL25"/>
    <mergeCell ref="AO18:AZ19"/>
    <mergeCell ref="A34:E35"/>
    <mergeCell ref="V34:AB35"/>
    <mergeCell ref="AC34:AN35"/>
    <mergeCell ref="AO34:AZ35"/>
    <mergeCell ref="BA34:BL35"/>
    <mergeCell ref="AO27:AZ28"/>
    <mergeCell ref="BA27:BL28"/>
    <mergeCell ref="A29:E30"/>
    <mergeCell ref="V29:AB30"/>
    <mergeCell ref="AC29:AN30"/>
    <mergeCell ref="AO29:AZ30"/>
    <mergeCell ref="BA29:BL30"/>
    <mergeCell ref="F27:U27"/>
    <mergeCell ref="A31:E33"/>
    <mergeCell ref="AC31:AN33"/>
    <mergeCell ref="AO31:AZ33"/>
    <mergeCell ref="BA31:BL33"/>
    <mergeCell ref="BA75:BL77"/>
    <mergeCell ref="F75:U75"/>
    <mergeCell ref="F74:U74"/>
    <mergeCell ref="F77:U77"/>
    <mergeCell ref="BA70:BL71"/>
    <mergeCell ref="A72:E74"/>
    <mergeCell ref="V72:AB74"/>
    <mergeCell ref="AC72:AN74"/>
    <mergeCell ref="AO72:AZ74"/>
    <mergeCell ref="F73:U73"/>
    <mergeCell ref="BA72:BL74"/>
    <mergeCell ref="F72:U72"/>
    <mergeCell ref="A75:E77"/>
    <mergeCell ref="V75:AB77"/>
    <mergeCell ref="AC75:AN77"/>
    <mergeCell ref="AO75:AZ77"/>
    <mergeCell ref="F76:U76"/>
    <mergeCell ref="BA68:BL69"/>
    <mergeCell ref="F71:U71"/>
    <mergeCell ref="A70:E71"/>
    <mergeCell ref="F67:U67"/>
    <mergeCell ref="V67:AB67"/>
    <mergeCell ref="AC67:AN67"/>
    <mergeCell ref="AO67:AZ67"/>
    <mergeCell ref="BA67:BL67"/>
    <mergeCell ref="A65:E67"/>
    <mergeCell ref="V65:AB66"/>
    <mergeCell ref="F69:U69"/>
    <mergeCell ref="A68:E69"/>
    <mergeCell ref="V68:AB69"/>
    <mergeCell ref="AC68:AN69"/>
    <mergeCell ref="AO68:AZ69"/>
    <mergeCell ref="F68:U68"/>
    <mergeCell ref="V70:AB71"/>
    <mergeCell ref="AC70:AN71"/>
    <mergeCell ref="AO70:AZ71"/>
    <mergeCell ref="F70:U70"/>
    <mergeCell ref="BA61:BL64"/>
    <mergeCell ref="F62:U62"/>
    <mergeCell ref="F61:U61"/>
    <mergeCell ref="AC65:AN66"/>
    <mergeCell ref="AO65:AZ66"/>
    <mergeCell ref="F66:U66"/>
    <mergeCell ref="BA65:BL66"/>
    <mergeCell ref="F65:U65"/>
    <mergeCell ref="F64:U64"/>
    <mergeCell ref="A58:E60"/>
    <mergeCell ref="V58:AB60"/>
    <mergeCell ref="AC58:AN60"/>
    <mergeCell ref="AO58:AZ60"/>
    <mergeCell ref="F58:U58"/>
    <mergeCell ref="A61:E64"/>
    <mergeCell ref="V61:AB64"/>
    <mergeCell ref="AC61:AN64"/>
    <mergeCell ref="AO61:AZ64"/>
    <mergeCell ref="F63:U63"/>
    <mergeCell ref="BA58:BL60"/>
    <mergeCell ref="F59:U59"/>
    <mergeCell ref="F57:U57"/>
    <mergeCell ref="V56:AB57"/>
    <mergeCell ref="AC56:AN57"/>
    <mergeCell ref="AO56:AZ57"/>
    <mergeCell ref="BA56:BL57"/>
    <mergeCell ref="F56:U56"/>
    <mergeCell ref="F60:U60"/>
    <mergeCell ref="AC51:AN51"/>
    <mergeCell ref="AO51:AZ51"/>
    <mergeCell ref="BA51:BL51"/>
    <mergeCell ref="A56:E57"/>
    <mergeCell ref="F55:U55"/>
    <mergeCell ref="V52:AB55"/>
    <mergeCell ref="A52:E55"/>
    <mergeCell ref="AC52:AN55"/>
    <mergeCell ref="AO52:AZ55"/>
    <mergeCell ref="F54:U54"/>
    <mergeCell ref="AC78:AN79"/>
    <mergeCell ref="AO78:AZ79"/>
    <mergeCell ref="AC39:AN40"/>
    <mergeCell ref="AO39:AZ40"/>
    <mergeCell ref="BA39:BL40"/>
    <mergeCell ref="AO36:AZ38"/>
    <mergeCell ref="BA36:BL38"/>
    <mergeCell ref="F40:U40"/>
    <mergeCell ref="A36:E40"/>
    <mergeCell ref="V36:AB38"/>
    <mergeCell ref="V39:AB40"/>
    <mergeCell ref="AC36:AN38"/>
    <mergeCell ref="AC43:AN45"/>
    <mergeCell ref="AO43:AZ45"/>
    <mergeCell ref="BA43:BL45"/>
    <mergeCell ref="F44:U44"/>
    <mergeCell ref="F43:U43"/>
    <mergeCell ref="F42:U42"/>
    <mergeCell ref="V41:AB42"/>
    <mergeCell ref="AC41:AN42"/>
    <mergeCell ref="AO41:AZ42"/>
    <mergeCell ref="A41:E50"/>
    <mergeCell ref="F48:U48"/>
    <mergeCell ref="F47:U47"/>
    <mergeCell ref="AO87:AZ88"/>
    <mergeCell ref="BA87:BL88"/>
    <mergeCell ref="A85:E86"/>
    <mergeCell ref="V85:AB86"/>
    <mergeCell ref="AC85:AN86"/>
    <mergeCell ref="AO85:AZ86"/>
    <mergeCell ref="BA85:BL86"/>
    <mergeCell ref="A82:E84"/>
    <mergeCell ref="V82:AB84"/>
    <mergeCell ref="AC82:AN84"/>
    <mergeCell ref="AO82:AZ84"/>
    <mergeCell ref="BA82:BL84"/>
    <mergeCell ref="AC92:AN95"/>
    <mergeCell ref="AO92:AZ95"/>
    <mergeCell ref="V89:AB91"/>
    <mergeCell ref="AC89:AN91"/>
    <mergeCell ref="AO89:AZ91"/>
    <mergeCell ref="BA108:BL113"/>
    <mergeCell ref="A104:E107"/>
    <mergeCell ref="V104:AB107"/>
    <mergeCell ref="AC104:AN107"/>
    <mergeCell ref="AO104:AZ107"/>
    <mergeCell ref="BA104:BL107"/>
    <mergeCell ref="A100:E102"/>
    <mergeCell ref="V100:AB102"/>
    <mergeCell ref="AC100:AN102"/>
    <mergeCell ref="AO100:AZ102"/>
    <mergeCell ref="BA100:BL102"/>
    <mergeCell ref="F101:U101"/>
    <mergeCell ref="F104:U104"/>
    <mergeCell ref="A103:E103"/>
    <mergeCell ref="AC108:AN113"/>
    <mergeCell ref="AO108:AZ113"/>
    <mergeCell ref="A98:E99"/>
    <mergeCell ref="V98:AB99"/>
    <mergeCell ref="AC98:AN99"/>
    <mergeCell ref="AO98:AZ99"/>
    <mergeCell ref="A96:E97"/>
    <mergeCell ref="V96:AB97"/>
    <mergeCell ref="AC96:AN97"/>
    <mergeCell ref="AO96:AZ97"/>
    <mergeCell ref="F53:U53"/>
    <mergeCell ref="F52:U52"/>
    <mergeCell ref="A8:E8"/>
    <mergeCell ref="F78:U78"/>
    <mergeCell ref="F8:U8"/>
    <mergeCell ref="V8:AB8"/>
    <mergeCell ref="F113:U113"/>
    <mergeCell ref="A108:E113"/>
    <mergeCell ref="V108:AB113"/>
    <mergeCell ref="A92:E95"/>
    <mergeCell ref="V92:AB95"/>
    <mergeCell ref="A80:E81"/>
    <mergeCell ref="A78:E79"/>
    <mergeCell ref="V78:AB79"/>
    <mergeCell ref="F46:U46"/>
    <mergeCell ref="F45:U45"/>
    <mergeCell ref="V43:AB45"/>
    <mergeCell ref="F41:U41"/>
    <mergeCell ref="F50:U50"/>
    <mergeCell ref="V46:AB50"/>
    <mergeCell ref="F49:U49"/>
    <mergeCell ref="A51:E51"/>
    <mergeCell ref="F51:U51"/>
    <mergeCell ref="V51:AB51"/>
    <mergeCell ref="F39:U39"/>
    <mergeCell ref="F36:U36"/>
    <mergeCell ref="F11:U11"/>
    <mergeCell ref="F85:U85"/>
    <mergeCell ref="F79:U79"/>
    <mergeCell ref="F80:U80"/>
    <mergeCell ref="BA8:BL8"/>
    <mergeCell ref="F83:U83"/>
    <mergeCell ref="F10:U10"/>
    <mergeCell ref="F82:U82"/>
    <mergeCell ref="F9:U9"/>
    <mergeCell ref="F81:U81"/>
    <mergeCell ref="AC8:AN8"/>
    <mergeCell ref="AO8:AZ8"/>
    <mergeCell ref="BA78:BL79"/>
    <mergeCell ref="V80:AB81"/>
    <mergeCell ref="AC80:AN81"/>
    <mergeCell ref="AO80:AZ81"/>
    <mergeCell ref="BA80:BL81"/>
    <mergeCell ref="BA41:BL42"/>
    <mergeCell ref="AC46:AN50"/>
    <mergeCell ref="AO46:AZ50"/>
    <mergeCell ref="BA46:BL50"/>
    <mergeCell ref="BA52:BL55"/>
    <mergeCell ref="AC103:AN103"/>
    <mergeCell ref="AO103:AZ103"/>
    <mergeCell ref="BA103:BL103"/>
    <mergeCell ref="F18:U18"/>
    <mergeCell ref="F102:U102"/>
    <mergeCell ref="F17:U17"/>
    <mergeCell ref="F103:U103"/>
    <mergeCell ref="V103:AB103"/>
    <mergeCell ref="F99:U99"/>
    <mergeCell ref="F100:U100"/>
    <mergeCell ref="AO16:AZ17"/>
    <mergeCell ref="AC22:AN23"/>
    <mergeCell ref="AC27:AN28"/>
    <mergeCell ref="V31:AB33"/>
    <mergeCell ref="BA98:BL99"/>
    <mergeCell ref="BA96:BL97"/>
    <mergeCell ref="BA92:BL95"/>
    <mergeCell ref="BA89:BL91"/>
    <mergeCell ref="F95:U95"/>
    <mergeCell ref="F90:U90"/>
    <mergeCell ref="F91:U91"/>
    <mergeCell ref="F92:U92"/>
    <mergeCell ref="F86:U86"/>
    <mergeCell ref="F88:U88"/>
    <mergeCell ref="F112:U112"/>
    <mergeCell ref="F22:U22"/>
    <mergeCell ref="F23:U23"/>
    <mergeCell ref="F110:U110"/>
    <mergeCell ref="V27:AB28"/>
    <mergeCell ref="F24:U24"/>
    <mergeCell ref="F111:U111"/>
    <mergeCell ref="F109:U109"/>
    <mergeCell ref="F21:U21"/>
    <mergeCell ref="F26:U26"/>
    <mergeCell ref="V26:AB26"/>
    <mergeCell ref="F108:U108"/>
    <mergeCell ref="F29:U29"/>
    <mergeCell ref="F107:U107"/>
    <mergeCell ref="F105:U105"/>
    <mergeCell ref="F106:U106"/>
    <mergeCell ref="F97:U97"/>
    <mergeCell ref="F98:U98"/>
    <mergeCell ref="F96:U96"/>
    <mergeCell ref="F93:U93"/>
    <mergeCell ref="F94:U94"/>
    <mergeCell ref="F89:U89"/>
    <mergeCell ref="F87:U87"/>
    <mergeCell ref="F84:U84"/>
    <mergeCell ref="AO9:AZ15"/>
    <mergeCell ref="BA9:BL15"/>
    <mergeCell ref="V16:AB17"/>
    <mergeCell ref="AC16:AN17"/>
    <mergeCell ref="F25:U25"/>
    <mergeCell ref="A7:BL7"/>
    <mergeCell ref="A9:E15"/>
    <mergeCell ref="A89:E91"/>
    <mergeCell ref="A87:E88"/>
    <mergeCell ref="V87:AB88"/>
    <mergeCell ref="AC87:AN88"/>
    <mergeCell ref="V9:AB15"/>
    <mergeCell ref="AC9:AN15"/>
    <mergeCell ref="AC18:AN19"/>
    <mergeCell ref="F20:U20"/>
    <mergeCell ref="F15:U15"/>
    <mergeCell ref="F14:U14"/>
    <mergeCell ref="F12:U12"/>
    <mergeCell ref="F13:U13"/>
    <mergeCell ref="F16:U16"/>
    <mergeCell ref="F35:U35"/>
    <mergeCell ref="F37:U37"/>
    <mergeCell ref="F38:U38"/>
    <mergeCell ref="F19:U19"/>
    <mergeCell ref="F34:U34"/>
    <mergeCell ref="BA16:BL17"/>
    <mergeCell ref="F30:U30"/>
    <mergeCell ref="A24:E26"/>
    <mergeCell ref="A27:E28"/>
    <mergeCell ref="F28:U28"/>
    <mergeCell ref="A16:E17"/>
    <mergeCell ref="A18:E19"/>
    <mergeCell ref="A22:E23"/>
    <mergeCell ref="V22:AB23"/>
    <mergeCell ref="V18:AB19"/>
    <mergeCell ref="AC26:AN26"/>
    <mergeCell ref="AO26:AZ26"/>
    <mergeCell ref="BA26:BL26"/>
    <mergeCell ref="F31:U31"/>
    <mergeCell ref="F32:U32"/>
    <mergeCell ref="F33:U33"/>
    <mergeCell ref="BA18:BL19"/>
    <mergeCell ref="A20:E21"/>
    <mergeCell ref="V20:AB21"/>
    <mergeCell ref="AC20:AN21"/>
    <mergeCell ref="AO20:AZ21"/>
    <mergeCell ref="BA20:BL21"/>
    <mergeCell ref="AO22:AZ23"/>
    <mergeCell ref="A6:U6"/>
    <mergeCell ref="V6:AB6"/>
    <mergeCell ref="BA5:BL5"/>
    <mergeCell ref="BM3:BX3"/>
    <mergeCell ref="BM4:BX4"/>
    <mergeCell ref="BM5:BX5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C6:AN6"/>
    <mergeCell ref="AO6:AZ6"/>
    <mergeCell ref="BA6:BL6"/>
  </mergeCells>
  <phoneticPr fontId="12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17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BY55"/>
  <sheetViews>
    <sheetView tabSelected="1" zoomScaleNormal="100" workbookViewId="0">
      <pane xSplit="21" ySplit="1" topLeftCell="V2" activePane="bottomRight" state="frozen"/>
      <selection pane="topRight" activeCell="V1" sqref="V1"/>
      <selection pane="bottomLeft" activeCell="A2" sqref="A2"/>
      <selection pane="bottomRight" activeCell="BM6" sqref="BM6:BY6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64" width="1.42578125" style="1"/>
    <col min="65" max="77" width="7.7109375" style="23" customWidth="1"/>
    <col min="78" max="78" width="9.42578125" style="1" customWidth="1"/>
    <col min="79" max="16384" width="1.42578125" style="1"/>
  </cols>
  <sheetData>
    <row r="1" spans="1:77" s="8" customFormat="1" ht="16.5" x14ac:dyDescent="0.25">
      <c r="A1" s="52" t="s">
        <v>164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3" spans="1:77" s="9" customFormat="1" ht="12.75" x14ac:dyDescent="0.2">
      <c r="A3" s="63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2" t="s">
        <v>25</v>
      </c>
      <c r="W3" s="62"/>
      <c r="X3" s="62"/>
      <c r="Y3" s="62"/>
      <c r="Z3" s="62"/>
      <c r="AA3" s="62"/>
      <c r="AB3" s="62"/>
      <c r="AC3" s="63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4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4"/>
      <c r="BA3" s="62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15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27"/>
    </row>
    <row r="4" spans="1:77" s="9" customFormat="1" ht="12.75" x14ac:dyDescent="0.2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0" t="s">
        <v>36</v>
      </c>
      <c r="W4" s="60"/>
      <c r="X4" s="60"/>
      <c r="Y4" s="60"/>
      <c r="Z4" s="60"/>
      <c r="AA4" s="60"/>
      <c r="AB4" s="60"/>
      <c r="AC4" s="59" t="s">
        <v>27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1"/>
      <c r="AO4" s="60" t="s">
        <v>31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60" t="s">
        <v>34</v>
      </c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59" t="s">
        <v>236</v>
      </c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14"/>
    </row>
    <row r="5" spans="1:77" s="9" customFormat="1" ht="12.75" x14ac:dyDescent="0.2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0" t="s">
        <v>37</v>
      </c>
      <c r="W5" s="60"/>
      <c r="X5" s="60"/>
      <c r="Y5" s="60"/>
      <c r="Z5" s="60"/>
      <c r="AA5" s="60"/>
      <c r="AB5" s="60"/>
      <c r="AC5" s="59" t="s">
        <v>28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0" t="s">
        <v>32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60" t="s">
        <v>35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57" t="s">
        <v>237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20"/>
    </row>
    <row r="6" spans="1:77" s="9" customFormat="1" ht="12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60"/>
      <c r="W6" s="60"/>
      <c r="X6" s="60"/>
      <c r="Y6" s="60"/>
      <c r="Z6" s="60"/>
      <c r="AA6" s="60"/>
      <c r="AB6" s="60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5"/>
      <c r="AO6" s="58" t="s">
        <v>245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5"/>
      <c r="BA6" s="58" t="s">
        <v>246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65"/>
      <c r="BM6" s="33" t="s">
        <v>224</v>
      </c>
      <c r="BN6" s="33" t="s">
        <v>225</v>
      </c>
      <c r="BO6" s="33" t="s">
        <v>226</v>
      </c>
      <c r="BP6" s="33" t="s">
        <v>227</v>
      </c>
      <c r="BQ6" s="33" t="s">
        <v>228</v>
      </c>
      <c r="BR6" s="33" t="s">
        <v>229</v>
      </c>
      <c r="BS6" s="33" t="s">
        <v>230</v>
      </c>
      <c r="BT6" s="33" t="s">
        <v>231</v>
      </c>
      <c r="BU6" s="33" t="s">
        <v>232</v>
      </c>
      <c r="BV6" s="33" t="s">
        <v>233</v>
      </c>
      <c r="BW6" s="33" t="s">
        <v>234</v>
      </c>
      <c r="BX6" s="33" t="s">
        <v>235</v>
      </c>
      <c r="BY6" s="33" t="s">
        <v>243</v>
      </c>
    </row>
    <row r="7" spans="1:77" s="9" customFormat="1" ht="12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  <c r="V7" s="60"/>
      <c r="W7" s="60"/>
      <c r="X7" s="60"/>
      <c r="Y7" s="60"/>
      <c r="Z7" s="60"/>
      <c r="AA7" s="60"/>
      <c r="AB7" s="61"/>
      <c r="AC7" s="63" t="s">
        <v>165</v>
      </c>
      <c r="AD7" s="62"/>
      <c r="AE7" s="62"/>
      <c r="AF7" s="62"/>
      <c r="AG7" s="62"/>
      <c r="AH7" s="62"/>
      <c r="AI7" s="63" t="s">
        <v>167</v>
      </c>
      <c r="AJ7" s="62"/>
      <c r="AK7" s="62"/>
      <c r="AL7" s="62"/>
      <c r="AM7" s="62"/>
      <c r="AN7" s="62"/>
      <c r="AO7" s="63" t="s">
        <v>165</v>
      </c>
      <c r="AP7" s="62"/>
      <c r="AQ7" s="62"/>
      <c r="AR7" s="62"/>
      <c r="AS7" s="62"/>
      <c r="AT7" s="62"/>
      <c r="AU7" s="63" t="s">
        <v>167</v>
      </c>
      <c r="AV7" s="62"/>
      <c r="AW7" s="62"/>
      <c r="AX7" s="62"/>
      <c r="AY7" s="62"/>
      <c r="AZ7" s="62"/>
      <c r="BA7" s="63" t="s">
        <v>165</v>
      </c>
      <c r="BB7" s="62"/>
      <c r="BC7" s="62"/>
      <c r="BD7" s="62"/>
      <c r="BE7" s="62"/>
      <c r="BF7" s="62"/>
      <c r="BG7" s="63" t="s">
        <v>167</v>
      </c>
      <c r="BH7" s="62"/>
      <c r="BI7" s="62"/>
      <c r="BJ7" s="62"/>
      <c r="BK7" s="62"/>
      <c r="BL7" s="64"/>
      <c r="BM7" s="17" t="s">
        <v>238</v>
      </c>
      <c r="BN7" s="17" t="s">
        <v>238</v>
      </c>
      <c r="BO7" s="17" t="s">
        <v>238</v>
      </c>
      <c r="BP7" s="17" t="s">
        <v>238</v>
      </c>
      <c r="BQ7" s="17" t="s">
        <v>238</v>
      </c>
      <c r="BR7" s="17" t="s">
        <v>238</v>
      </c>
      <c r="BS7" s="17" t="s">
        <v>238</v>
      </c>
      <c r="BT7" s="17" t="s">
        <v>238</v>
      </c>
      <c r="BU7" s="17" t="s">
        <v>238</v>
      </c>
      <c r="BV7" s="17" t="s">
        <v>238</v>
      </c>
      <c r="BW7" s="17" t="s">
        <v>238</v>
      </c>
      <c r="BX7" s="17" t="s">
        <v>238</v>
      </c>
      <c r="BY7" s="17" t="s">
        <v>238</v>
      </c>
    </row>
    <row r="8" spans="1:77" s="9" customFormat="1" ht="12" customHeight="1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65"/>
      <c r="V8" s="58"/>
      <c r="W8" s="58"/>
      <c r="X8" s="58"/>
      <c r="Y8" s="58"/>
      <c r="Z8" s="58"/>
      <c r="AA8" s="58"/>
      <c r="AB8" s="65"/>
      <c r="AC8" s="57" t="s">
        <v>166</v>
      </c>
      <c r="AD8" s="58"/>
      <c r="AE8" s="58"/>
      <c r="AF8" s="58"/>
      <c r="AG8" s="58"/>
      <c r="AH8" s="58"/>
      <c r="AI8" s="57" t="s">
        <v>166</v>
      </c>
      <c r="AJ8" s="58"/>
      <c r="AK8" s="58"/>
      <c r="AL8" s="58"/>
      <c r="AM8" s="58"/>
      <c r="AN8" s="58"/>
      <c r="AO8" s="57" t="s">
        <v>166</v>
      </c>
      <c r="AP8" s="58"/>
      <c r="AQ8" s="58"/>
      <c r="AR8" s="58"/>
      <c r="AS8" s="58"/>
      <c r="AT8" s="58"/>
      <c r="AU8" s="57" t="s">
        <v>166</v>
      </c>
      <c r="AV8" s="58"/>
      <c r="AW8" s="58"/>
      <c r="AX8" s="58"/>
      <c r="AY8" s="58"/>
      <c r="AZ8" s="58"/>
      <c r="BA8" s="57" t="s">
        <v>166</v>
      </c>
      <c r="BB8" s="58"/>
      <c r="BC8" s="58"/>
      <c r="BD8" s="58"/>
      <c r="BE8" s="58"/>
      <c r="BF8" s="58"/>
      <c r="BG8" s="57" t="s">
        <v>166</v>
      </c>
      <c r="BH8" s="58"/>
      <c r="BI8" s="58"/>
      <c r="BJ8" s="58"/>
      <c r="BK8" s="58"/>
      <c r="BL8" s="65"/>
      <c r="BM8" s="18"/>
      <c r="BN8" s="33"/>
      <c r="BO8" s="19"/>
      <c r="BP8" s="33"/>
      <c r="BQ8" s="19"/>
      <c r="BR8" s="33"/>
      <c r="BS8" s="33"/>
      <c r="BT8" s="33"/>
      <c r="BU8" s="19"/>
      <c r="BV8" s="33"/>
      <c r="BW8" s="19"/>
      <c r="BX8" s="33"/>
      <c r="BY8" s="33"/>
    </row>
    <row r="9" spans="1:77" s="9" customFormat="1" ht="12.75" x14ac:dyDescent="0.2">
      <c r="A9" s="135" t="s">
        <v>47</v>
      </c>
      <c r="B9" s="84"/>
      <c r="C9" s="84"/>
      <c r="D9" s="84"/>
      <c r="E9" s="66" t="s">
        <v>170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84"/>
      <c r="W9" s="84"/>
      <c r="X9" s="84"/>
      <c r="Y9" s="84"/>
      <c r="Z9" s="84"/>
      <c r="AA9" s="84"/>
      <c r="AB9" s="84"/>
      <c r="AC9" s="69"/>
      <c r="AD9" s="70"/>
      <c r="AE9" s="70"/>
      <c r="AF9" s="70"/>
      <c r="AG9" s="70"/>
      <c r="AH9" s="71"/>
      <c r="AI9" s="70"/>
      <c r="AJ9" s="70"/>
      <c r="AK9" s="70"/>
      <c r="AL9" s="70"/>
      <c r="AM9" s="70"/>
      <c r="AN9" s="70"/>
      <c r="AO9" s="69"/>
      <c r="AP9" s="70"/>
      <c r="AQ9" s="70"/>
      <c r="AR9" s="70"/>
      <c r="AS9" s="70"/>
      <c r="AT9" s="71"/>
      <c r="AU9" s="70"/>
      <c r="AV9" s="70"/>
      <c r="AW9" s="70"/>
      <c r="AX9" s="70"/>
      <c r="AY9" s="70"/>
      <c r="AZ9" s="70"/>
      <c r="BA9" s="69"/>
      <c r="BB9" s="70"/>
      <c r="BC9" s="70"/>
      <c r="BD9" s="70"/>
      <c r="BE9" s="70"/>
      <c r="BF9" s="71"/>
      <c r="BG9" s="70"/>
      <c r="BH9" s="70"/>
      <c r="BI9" s="70"/>
      <c r="BJ9" s="70"/>
      <c r="BK9" s="70"/>
      <c r="BL9" s="71"/>
      <c r="BM9" s="32"/>
      <c r="BN9" s="22"/>
      <c r="BO9" s="15"/>
      <c r="BP9" s="31"/>
      <c r="BQ9" s="22"/>
      <c r="BR9" s="31"/>
      <c r="BS9" s="31"/>
      <c r="BT9" s="31"/>
      <c r="BU9" s="22"/>
      <c r="BV9" s="31"/>
      <c r="BW9" s="22"/>
      <c r="BX9" s="31"/>
      <c r="BY9" s="31"/>
    </row>
    <row r="10" spans="1:77" s="9" customFormat="1" ht="12.75" x14ac:dyDescent="0.2">
      <c r="A10" s="134" t="s">
        <v>48</v>
      </c>
      <c r="B10" s="94"/>
      <c r="C10" s="94"/>
      <c r="D10" s="94"/>
      <c r="E10" s="89" t="s">
        <v>171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117" t="s">
        <v>223</v>
      </c>
      <c r="W10" s="94"/>
      <c r="X10" s="94"/>
      <c r="Y10" s="94"/>
      <c r="Z10" s="94"/>
      <c r="AA10" s="94"/>
      <c r="AB10" s="94"/>
      <c r="AC10" s="87" t="s">
        <v>221</v>
      </c>
      <c r="AD10" s="86"/>
      <c r="AE10" s="86"/>
      <c r="AF10" s="86"/>
      <c r="AG10" s="86"/>
      <c r="AH10" s="88"/>
      <c r="AI10" s="86" t="s">
        <v>221</v>
      </c>
      <c r="AJ10" s="86"/>
      <c r="AK10" s="86"/>
      <c r="AL10" s="86"/>
      <c r="AM10" s="86"/>
      <c r="AN10" s="86"/>
      <c r="AO10" s="87">
        <v>7702.4</v>
      </c>
      <c r="AP10" s="86"/>
      <c r="AQ10" s="86"/>
      <c r="AR10" s="86"/>
      <c r="AS10" s="86"/>
      <c r="AT10" s="88"/>
      <c r="AU10" s="86">
        <v>7702.4</v>
      </c>
      <c r="AV10" s="86"/>
      <c r="AW10" s="86"/>
      <c r="AX10" s="86"/>
      <c r="AY10" s="86"/>
      <c r="AZ10" s="86"/>
      <c r="BA10" s="87">
        <v>7592.48</v>
      </c>
      <c r="BB10" s="86"/>
      <c r="BC10" s="86"/>
      <c r="BD10" s="86"/>
      <c r="BE10" s="86"/>
      <c r="BF10" s="88"/>
      <c r="BG10" s="86">
        <v>7592.8</v>
      </c>
      <c r="BH10" s="86"/>
      <c r="BI10" s="86"/>
      <c r="BJ10" s="86"/>
      <c r="BK10" s="86"/>
      <c r="BL10" s="88"/>
      <c r="BM10" s="31">
        <v>7483.7</v>
      </c>
      <c r="BN10" s="22">
        <v>7234.77</v>
      </c>
      <c r="BO10" s="17">
        <v>7128.36</v>
      </c>
      <c r="BP10" s="31">
        <v>7023.22</v>
      </c>
      <c r="BQ10" s="22">
        <v>7060.68</v>
      </c>
      <c r="BR10" s="31">
        <v>6958.18</v>
      </c>
      <c r="BS10" s="31">
        <v>6857.08</v>
      </c>
      <c r="BT10" s="31">
        <v>6757.42</v>
      </c>
      <c r="BU10" s="22">
        <v>6659.27</v>
      </c>
      <c r="BV10" s="31">
        <v>6562.67</v>
      </c>
      <c r="BW10" s="22">
        <v>6467.68</v>
      </c>
      <c r="BX10" s="31">
        <v>6374.35</v>
      </c>
      <c r="BY10" s="31">
        <v>6282.76</v>
      </c>
    </row>
    <row r="11" spans="1:77" s="9" customFormat="1" ht="31.15" customHeight="1" x14ac:dyDescent="0.2">
      <c r="A11" s="134"/>
      <c r="B11" s="94"/>
      <c r="C11" s="94"/>
      <c r="D11" s="94"/>
      <c r="E11" s="89" t="s">
        <v>100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85"/>
      <c r="W11" s="85"/>
      <c r="X11" s="85"/>
      <c r="Y11" s="85"/>
      <c r="Z11" s="85"/>
      <c r="AA11" s="85"/>
      <c r="AB11" s="85"/>
      <c r="AC11" s="72"/>
      <c r="AD11" s="73"/>
      <c r="AE11" s="73"/>
      <c r="AF11" s="73"/>
      <c r="AG11" s="73"/>
      <c r="AH11" s="74"/>
      <c r="AI11" s="73"/>
      <c r="AJ11" s="73"/>
      <c r="AK11" s="73"/>
      <c r="AL11" s="73"/>
      <c r="AM11" s="73"/>
      <c r="AN11" s="73"/>
      <c r="AO11" s="72"/>
      <c r="AP11" s="73"/>
      <c r="AQ11" s="73"/>
      <c r="AR11" s="73"/>
      <c r="AS11" s="73"/>
      <c r="AT11" s="74"/>
      <c r="AU11" s="73"/>
      <c r="AV11" s="73"/>
      <c r="AW11" s="73"/>
      <c r="AX11" s="73"/>
      <c r="AY11" s="73"/>
      <c r="AZ11" s="73"/>
      <c r="BA11" s="72"/>
      <c r="BB11" s="73"/>
      <c r="BC11" s="73"/>
      <c r="BD11" s="73"/>
      <c r="BE11" s="73"/>
      <c r="BF11" s="74"/>
      <c r="BG11" s="73"/>
      <c r="BH11" s="73"/>
      <c r="BI11" s="73"/>
      <c r="BJ11" s="73"/>
      <c r="BK11" s="73"/>
      <c r="BL11" s="74"/>
      <c r="BM11" s="33"/>
      <c r="BN11" s="22"/>
      <c r="BO11" s="18"/>
      <c r="BP11" s="33"/>
      <c r="BQ11" s="22"/>
      <c r="BR11" s="33"/>
      <c r="BS11" s="33"/>
      <c r="BT11" s="33"/>
      <c r="BU11" s="22"/>
      <c r="BV11" s="33"/>
      <c r="BW11" s="22"/>
      <c r="BX11" s="33"/>
      <c r="BY11" s="33"/>
    </row>
    <row r="12" spans="1:77" s="9" customFormat="1" ht="12.75" x14ac:dyDescent="0.2">
      <c r="A12" s="134"/>
      <c r="B12" s="94"/>
      <c r="C12" s="94"/>
      <c r="D12" s="94"/>
      <c r="E12" s="89" t="s">
        <v>173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117" t="s">
        <v>172</v>
      </c>
      <c r="W12" s="94"/>
      <c r="X12" s="94"/>
      <c r="Y12" s="94"/>
      <c r="Z12" s="94"/>
      <c r="AA12" s="94"/>
      <c r="AB12" s="94"/>
      <c r="AC12" s="87" t="s">
        <v>221</v>
      </c>
      <c r="AD12" s="86"/>
      <c r="AE12" s="86"/>
      <c r="AF12" s="86"/>
      <c r="AG12" s="86"/>
      <c r="AH12" s="88"/>
      <c r="AI12" s="86" t="s">
        <v>221</v>
      </c>
      <c r="AJ12" s="86"/>
      <c r="AK12" s="86"/>
      <c r="AL12" s="86"/>
      <c r="AM12" s="86"/>
      <c r="AN12" s="86"/>
      <c r="AO12" s="87" t="s">
        <v>221</v>
      </c>
      <c r="AP12" s="86"/>
      <c r="AQ12" s="86"/>
      <c r="AR12" s="86"/>
      <c r="AS12" s="86"/>
      <c r="AT12" s="88"/>
      <c r="AU12" s="86" t="s">
        <v>221</v>
      </c>
      <c r="AV12" s="86"/>
      <c r="AW12" s="86"/>
      <c r="AX12" s="86"/>
      <c r="AY12" s="86"/>
      <c r="AZ12" s="86"/>
      <c r="BA12" s="87" t="s">
        <v>221</v>
      </c>
      <c r="BB12" s="86"/>
      <c r="BC12" s="86"/>
      <c r="BD12" s="86"/>
      <c r="BE12" s="86"/>
      <c r="BF12" s="88"/>
      <c r="BG12" s="86" t="s">
        <v>221</v>
      </c>
      <c r="BH12" s="86"/>
      <c r="BI12" s="86"/>
      <c r="BJ12" s="86"/>
      <c r="BK12" s="86"/>
      <c r="BL12" s="88"/>
      <c r="BM12" s="32" t="s">
        <v>221</v>
      </c>
      <c r="BN12" s="32" t="s">
        <v>221</v>
      </c>
      <c r="BO12" s="32" t="s">
        <v>221</v>
      </c>
      <c r="BP12" s="32" t="s">
        <v>221</v>
      </c>
      <c r="BQ12" s="32" t="s">
        <v>221</v>
      </c>
      <c r="BR12" s="32" t="s">
        <v>221</v>
      </c>
      <c r="BS12" s="32" t="s">
        <v>221</v>
      </c>
      <c r="BT12" s="32" t="s">
        <v>221</v>
      </c>
      <c r="BU12" s="32" t="s">
        <v>221</v>
      </c>
      <c r="BV12" s="32" t="s">
        <v>221</v>
      </c>
      <c r="BW12" s="32" t="s">
        <v>221</v>
      </c>
      <c r="BX12" s="32" t="s">
        <v>221</v>
      </c>
      <c r="BY12" s="32" t="s">
        <v>221</v>
      </c>
    </row>
    <row r="13" spans="1:77" s="9" customFormat="1" ht="12.75" x14ac:dyDescent="0.2">
      <c r="A13" s="136"/>
      <c r="B13" s="85"/>
      <c r="C13" s="85"/>
      <c r="D13" s="85"/>
      <c r="E13" s="75" t="s">
        <v>174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/>
      <c r="V13" s="85"/>
      <c r="W13" s="85"/>
      <c r="X13" s="85"/>
      <c r="Y13" s="85"/>
      <c r="Z13" s="85"/>
      <c r="AA13" s="85"/>
      <c r="AB13" s="85"/>
      <c r="AC13" s="72"/>
      <c r="AD13" s="73"/>
      <c r="AE13" s="73"/>
      <c r="AF13" s="73"/>
      <c r="AG13" s="73"/>
      <c r="AH13" s="74"/>
      <c r="AI13" s="73"/>
      <c r="AJ13" s="73"/>
      <c r="AK13" s="73"/>
      <c r="AL13" s="73"/>
      <c r="AM13" s="73"/>
      <c r="AN13" s="73"/>
      <c r="AO13" s="72"/>
      <c r="AP13" s="73"/>
      <c r="AQ13" s="73"/>
      <c r="AR13" s="73"/>
      <c r="AS13" s="73"/>
      <c r="AT13" s="74"/>
      <c r="AU13" s="73"/>
      <c r="AV13" s="73"/>
      <c r="AW13" s="73"/>
      <c r="AX13" s="73"/>
      <c r="AY13" s="73"/>
      <c r="AZ13" s="73"/>
      <c r="BA13" s="72"/>
      <c r="BB13" s="73"/>
      <c r="BC13" s="73"/>
      <c r="BD13" s="73"/>
      <c r="BE13" s="73"/>
      <c r="BF13" s="74"/>
      <c r="BG13" s="73"/>
      <c r="BH13" s="73"/>
      <c r="BI13" s="73"/>
      <c r="BJ13" s="73"/>
      <c r="BK13" s="73"/>
      <c r="BL13" s="74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s="9" customFormat="1" ht="12.75" customHeight="1" x14ac:dyDescent="0.2">
      <c r="A14" s="135" t="s">
        <v>50</v>
      </c>
      <c r="B14" s="84"/>
      <c r="C14" s="84"/>
      <c r="D14" s="84"/>
      <c r="E14" s="66" t="s">
        <v>175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116" t="s">
        <v>168</v>
      </c>
      <c r="W14" s="116"/>
      <c r="X14" s="116"/>
      <c r="Y14" s="116"/>
      <c r="Z14" s="116"/>
      <c r="AA14" s="116"/>
      <c r="AB14" s="116"/>
      <c r="AC14" s="69" t="s">
        <v>221</v>
      </c>
      <c r="AD14" s="70"/>
      <c r="AE14" s="70"/>
      <c r="AF14" s="70"/>
      <c r="AG14" s="70"/>
      <c r="AH14" s="71"/>
      <c r="AI14" s="70" t="s">
        <v>221</v>
      </c>
      <c r="AJ14" s="70"/>
      <c r="AK14" s="70"/>
      <c r="AL14" s="70"/>
      <c r="AM14" s="70"/>
      <c r="AN14" s="70"/>
      <c r="AO14" s="69" t="s">
        <v>221</v>
      </c>
      <c r="AP14" s="70"/>
      <c r="AQ14" s="70"/>
      <c r="AR14" s="70"/>
      <c r="AS14" s="70"/>
      <c r="AT14" s="71"/>
      <c r="AU14" s="70" t="s">
        <v>221</v>
      </c>
      <c r="AV14" s="70"/>
      <c r="AW14" s="70"/>
      <c r="AX14" s="70"/>
      <c r="AY14" s="70"/>
      <c r="AZ14" s="70"/>
      <c r="BA14" s="69" t="s">
        <v>221</v>
      </c>
      <c r="BB14" s="70"/>
      <c r="BC14" s="70"/>
      <c r="BD14" s="70"/>
      <c r="BE14" s="70"/>
      <c r="BF14" s="71"/>
      <c r="BG14" s="70" t="s">
        <v>221</v>
      </c>
      <c r="BH14" s="70"/>
      <c r="BI14" s="70"/>
      <c r="BJ14" s="70"/>
      <c r="BK14" s="70"/>
      <c r="BL14" s="71"/>
      <c r="BM14" s="32" t="s">
        <v>221</v>
      </c>
      <c r="BN14" s="32" t="s">
        <v>221</v>
      </c>
      <c r="BO14" s="32" t="s">
        <v>221</v>
      </c>
      <c r="BP14" s="32" t="s">
        <v>221</v>
      </c>
      <c r="BQ14" s="32" t="s">
        <v>221</v>
      </c>
      <c r="BR14" s="32" t="s">
        <v>221</v>
      </c>
      <c r="BS14" s="32" t="s">
        <v>221</v>
      </c>
      <c r="BT14" s="32" t="s">
        <v>221</v>
      </c>
      <c r="BU14" s="32" t="s">
        <v>221</v>
      </c>
      <c r="BV14" s="32" t="s">
        <v>221</v>
      </c>
      <c r="BW14" s="32" t="s">
        <v>221</v>
      </c>
      <c r="BX14" s="32" t="s">
        <v>221</v>
      </c>
      <c r="BY14" s="32" t="s">
        <v>221</v>
      </c>
    </row>
    <row r="15" spans="1:77" s="9" customFormat="1" ht="12.75" x14ac:dyDescent="0.2">
      <c r="A15" s="134"/>
      <c r="B15" s="94"/>
      <c r="C15" s="94"/>
      <c r="D15" s="94"/>
      <c r="E15" s="89" t="s">
        <v>102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117"/>
      <c r="W15" s="117"/>
      <c r="X15" s="117"/>
      <c r="Y15" s="117"/>
      <c r="Z15" s="117"/>
      <c r="AA15" s="117"/>
      <c r="AB15" s="117"/>
      <c r="AC15" s="87"/>
      <c r="AD15" s="86"/>
      <c r="AE15" s="86"/>
      <c r="AF15" s="86"/>
      <c r="AG15" s="86"/>
      <c r="AH15" s="88"/>
      <c r="AI15" s="86"/>
      <c r="AJ15" s="86"/>
      <c r="AK15" s="86"/>
      <c r="AL15" s="86"/>
      <c r="AM15" s="86"/>
      <c r="AN15" s="86"/>
      <c r="AO15" s="87"/>
      <c r="AP15" s="86"/>
      <c r="AQ15" s="86"/>
      <c r="AR15" s="86"/>
      <c r="AS15" s="86"/>
      <c r="AT15" s="88"/>
      <c r="AU15" s="86"/>
      <c r="AV15" s="86"/>
      <c r="AW15" s="86"/>
      <c r="AX15" s="86"/>
      <c r="AY15" s="86"/>
      <c r="AZ15" s="86"/>
      <c r="BA15" s="87"/>
      <c r="BB15" s="86"/>
      <c r="BC15" s="86"/>
      <c r="BD15" s="86"/>
      <c r="BE15" s="86"/>
      <c r="BF15" s="88"/>
      <c r="BG15" s="86"/>
      <c r="BH15" s="86"/>
      <c r="BI15" s="86"/>
      <c r="BJ15" s="86"/>
      <c r="BK15" s="86"/>
      <c r="BL15" s="88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s="9" customFormat="1" ht="12.75" x14ac:dyDescent="0.2">
      <c r="A16" s="136"/>
      <c r="B16" s="85"/>
      <c r="C16" s="85"/>
      <c r="D16" s="85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118"/>
      <c r="W16" s="118"/>
      <c r="X16" s="118"/>
      <c r="Y16" s="118"/>
      <c r="Z16" s="118"/>
      <c r="AA16" s="118"/>
      <c r="AB16" s="118"/>
      <c r="AC16" s="72"/>
      <c r="AD16" s="73"/>
      <c r="AE16" s="73"/>
      <c r="AF16" s="73"/>
      <c r="AG16" s="73"/>
      <c r="AH16" s="74"/>
      <c r="AI16" s="73"/>
      <c r="AJ16" s="73"/>
      <c r="AK16" s="73"/>
      <c r="AL16" s="73"/>
      <c r="AM16" s="73"/>
      <c r="AN16" s="73"/>
      <c r="AO16" s="72"/>
      <c r="AP16" s="73"/>
      <c r="AQ16" s="73"/>
      <c r="AR16" s="73"/>
      <c r="AS16" s="73"/>
      <c r="AT16" s="74"/>
      <c r="AU16" s="73"/>
      <c r="AV16" s="73"/>
      <c r="AW16" s="73"/>
      <c r="AX16" s="73"/>
      <c r="AY16" s="73"/>
      <c r="AZ16" s="73"/>
      <c r="BA16" s="72"/>
      <c r="BB16" s="73"/>
      <c r="BC16" s="73"/>
      <c r="BD16" s="73"/>
      <c r="BE16" s="73"/>
      <c r="BF16" s="74"/>
      <c r="BG16" s="73"/>
      <c r="BH16" s="73"/>
      <c r="BI16" s="73"/>
      <c r="BJ16" s="73"/>
      <c r="BK16" s="73"/>
      <c r="BL16" s="7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7" s="9" customFormat="1" ht="12.75" customHeight="1" x14ac:dyDescent="0.2">
      <c r="A17" s="135" t="s">
        <v>51</v>
      </c>
      <c r="B17" s="84"/>
      <c r="C17" s="84"/>
      <c r="D17" s="84"/>
      <c r="E17" s="66" t="s">
        <v>176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84" t="s">
        <v>184</v>
      </c>
      <c r="W17" s="84"/>
      <c r="X17" s="84"/>
      <c r="Y17" s="84"/>
      <c r="Z17" s="84"/>
      <c r="AA17" s="84"/>
      <c r="AB17" s="84"/>
      <c r="AC17" s="69" t="s">
        <v>221</v>
      </c>
      <c r="AD17" s="70"/>
      <c r="AE17" s="70"/>
      <c r="AF17" s="70"/>
      <c r="AG17" s="70"/>
      <c r="AH17" s="71"/>
      <c r="AI17" s="70" t="s">
        <v>221</v>
      </c>
      <c r="AJ17" s="70"/>
      <c r="AK17" s="70"/>
      <c r="AL17" s="70"/>
      <c r="AM17" s="70"/>
      <c r="AN17" s="70"/>
      <c r="AO17" s="69" t="s">
        <v>221</v>
      </c>
      <c r="AP17" s="70"/>
      <c r="AQ17" s="70"/>
      <c r="AR17" s="70"/>
      <c r="AS17" s="70"/>
      <c r="AT17" s="71"/>
      <c r="AU17" s="70" t="s">
        <v>221</v>
      </c>
      <c r="AV17" s="70"/>
      <c r="AW17" s="70"/>
      <c r="AX17" s="70"/>
      <c r="AY17" s="70"/>
      <c r="AZ17" s="70"/>
      <c r="BA17" s="69" t="s">
        <v>221</v>
      </c>
      <c r="BB17" s="70"/>
      <c r="BC17" s="70"/>
      <c r="BD17" s="70"/>
      <c r="BE17" s="70"/>
      <c r="BF17" s="71"/>
      <c r="BG17" s="70" t="s">
        <v>221</v>
      </c>
      <c r="BH17" s="70"/>
      <c r="BI17" s="70"/>
      <c r="BJ17" s="70"/>
      <c r="BK17" s="70"/>
      <c r="BL17" s="71"/>
      <c r="BM17" s="32" t="s">
        <v>221</v>
      </c>
      <c r="BN17" s="32" t="s">
        <v>221</v>
      </c>
      <c r="BO17" s="32" t="s">
        <v>221</v>
      </c>
      <c r="BP17" s="32" t="s">
        <v>221</v>
      </c>
      <c r="BQ17" s="32" t="s">
        <v>221</v>
      </c>
      <c r="BR17" s="32" t="s">
        <v>221</v>
      </c>
      <c r="BS17" s="32" t="s">
        <v>221</v>
      </c>
      <c r="BT17" s="32" t="s">
        <v>221</v>
      </c>
      <c r="BU17" s="32" t="s">
        <v>221</v>
      </c>
      <c r="BV17" s="32" t="s">
        <v>221</v>
      </c>
      <c r="BW17" s="32" t="s">
        <v>221</v>
      </c>
      <c r="BX17" s="32" t="s">
        <v>221</v>
      </c>
      <c r="BY17" s="32" t="s">
        <v>221</v>
      </c>
    </row>
    <row r="18" spans="1:77" s="9" customFormat="1" ht="12.75" x14ac:dyDescent="0.2">
      <c r="A18" s="136"/>
      <c r="B18" s="85"/>
      <c r="C18" s="85"/>
      <c r="D18" s="85"/>
      <c r="E18" s="75" t="s">
        <v>177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85"/>
      <c r="W18" s="85"/>
      <c r="X18" s="85"/>
      <c r="Y18" s="85"/>
      <c r="Z18" s="85"/>
      <c r="AA18" s="85"/>
      <c r="AB18" s="85"/>
      <c r="AC18" s="72"/>
      <c r="AD18" s="73"/>
      <c r="AE18" s="73"/>
      <c r="AF18" s="73"/>
      <c r="AG18" s="73"/>
      <c r="AH18" s="74"/>
      <c r="AI18" s="73"/>
      <c r="AJ18" s="73"/>
      <c r="AK18" s="73"/>
      <c r="AL18" s="73"/>
      <c r="AM18" s="73"/>
      <c r="AN18" s="73"/>
      <c r="AO18" s="72"/>
      <c r="AP18" s="73"/>
      <c r="AQ18" s="73"/>
      <c r="AR18" s="73"/>
      <c r="AS18" s="73"/>
      <c r="AT18" s="74"/>
      <c r="AU18" s="73"/>
      <c r="AV18" s="73"/>
      <c r="AW18" s="73"/>
      <c r="AX18" s="73"/>
      <c r="AY18" s="73"/>
      <c r="AZ18" s="73"/>
      <c r="BA18" s="72"/>
      <c r="BB18" s="73"/>
      <c r="BC18" s="73"/>
      <c r="BD18" s="73"/>
      <c r="BE18" s="73"/>
      <c r="BF18" s="74"/>
      <c r="BG18" s="73"/>
      <c r="BH18" s="73"/>
      <c r="BI18" s="73"/>
      <c r="BJ18" s="73"/>
      <c r="BK18" s="73"/>
      <c r="BL18" s="74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7" s="9" customFormat="1" ht="12.75" customHeight="1" x14ac:dyDescent="0.2">
      <c r="A19" s="135" t="s">
        <v>178</v>
      </c>
      <c r="B19" s="84"/>
      <c r="C19" s="84"/>
      <c r="D19" s="137"/>
      <c r="E19" s="90" t="s">
        <v>169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84" t="s">
        <v>184</v>
      </c>
      <c r="W19" s="84"/>
      <c r="X19" s="84"/>
      <c r="Y19" s="84"/>
      <c r="Z19" s="84"/>
      <c r="AA19" s="84"/>
      <c r="AB19" s="84"/>
      <c r="AC19" s="69" t="s">
        <v>221</v>
      </c>
      <c r="AD19" s="70"/>
      <c r="AE19" s="70"/>
      <c r="AF19" s="70"/>
      <c r="AG19" s="70"/>
      <c r="AH19" s="71"/>
      <c r="AI19" s="70" t="s">
        <v>221</v>
      </c>
      <c r="AJ19" s="70"/>
      <c r="AK19" s="70"/>
      <c r="AL19" s="70"/>
      <c r="AM19" s="70"/>
      <c r="AN19" s="70"/>
      <c r="AO19" s="69" t="s">
        <v>221</v>
      </c>
      <c r="AP19" s="70"/>
      <c r="AQ19" s="70"/>
      <c r="AR19" s="70"/>
      <c r="AS19" s="70"/>
      <c r="AT19" s="71"/>
      <c r="AU19" s="70" t="s">
        <v>221</v>
      </c>
      <c r="AV19" s="70"/>
      <c r="AW19" s="70"/>
      <c r="AX19" s="70"/>
      <c r="AY19" s="70"/>
      <c r="AZ19" s="70"/>
      <c r="BA19" s="69" t="s">
        <v>221</v>
      </c>
      <c r="BB19" s="70"/>
      <c r="BC19" s="70"/>
      <c r="BD19" s="70"/>
      <c r="BE19" s="70"/>
      <c r="BF19" s="71"/>
      <c r="BG19" s="70" t="s">
        <v>221</v>
      </c>
      <c r="BH19" s="70"/>
      <c r="BI19" s="70"/>
      <c r="BJ19" s="70"/>
      <c r="BK19" s="70"/>
      <c r="BL19" s="71"/>
      <c r="BM19" s="32" t="s">
        <v>221</v>
      </c>
      <c r="BN19" s="32" t="s">
        <v>221</v>
      </c>
      <c r="BO19" s="32" t="s">
        <v>221</v>
      </c>
      <c r="BP19" s="32" t="s">
        <v>221</v>
      </c>
      <c r="BQ19" s="32" t="s">
        <v>221</v>
      </c>
      <c r="BR19" s="32" t="s">
        <v>221</v>
      </c>
      <c r="BS19" s="32" t="s">
        <v>221</v>
      </c>
      <c r="BT19" s="32" t="s">
        <v>221</v>
      </c>
      <c r="BU19" s="32" t="s">
        <v>221</v>
      </c>
      <c r="BV19" s="32" t="s">
        <v>221</v>
      </c>
      <c r="BW19" s="32" t="s">
        <v>221</v>
      </c>
      <c r="BX19" s="32" t="s">
        <v>221</v>
      </c>
      <c r="BY19" s="32" t="s">
        <v>221</v>
      </c>
    </row>
    <row r="20" spans="1:77" s="9" customFormat="1" ht="12.75" x14ac:dyDescent="0.2">
      <c r="A20" s="134"/>
      <c r="B20" s="94"/>
      <c r="C20" s="94"/>
      <c r="D20" s="138"/>
      <c r="E20" s="90" t="s">
        <v>179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4"/>
      <c r="W20" s="94"/>
      <c r="X20" s="94"/>
      <c r="Y20" s="94"/>
      <c r="Z20" s="94"/>
      <c r="AA20" s="94"/>
      <c r="AB20" s="94"/>
      <c r="AC20" s="87"/>
      <c r="AD20" s="86"/>
      <c r="AE20" s="86"/>
      <c r="AF20" s="86"/>
      <c r="AG20" s="86"/>
      <c r="AH20" s="88"/>
      <c r="AI20" s="86"/>
      <c r="AJ20" s="86"/>
      <c r="AK20" s="86"/>
      <c r="AL20" s="86"/>
      <c r="AM20" s="86"/>
      <c r="AN20" s="86"/>
      <c r="AO20" s="87"/>
      <c r="AP20" s="86"/>
      <c r="AQ20" s="86"/>
      <c r="AR20" s="86"/>
      <c r="AS20" s="86"/>
      <c r="AT20" s="88"/>
      <c r="AU20" s="86"/>
      <c r="AV20" s="86"/>
      <c r="AW20" s="86"/>
      <c r="AX20" s="86"/>
      <c r="AY20" s="86"/>
      <c r="AZ20" s="86"/>
      <c r="BA20" s="87"/>
      <c r="BB20" s="86"/>
      <c r="BC20" s="86"/>
      <c r="BD20" s="86"/>
      <c r="BE20" s="86"/>
      <c r="BF20" s="88"/>
      <c r="BG20" s="86"/>
      <c r="BH20" s="86"/>
      <c r="BI20" s="86"/>
      <c r="BJ20" s="86"/>
      <c r="BK20" s="86"/>
      <c r="BL20" s="88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s="9" customFormat="1" ht="12.75" x14ac:dyDescent="0.2">
      <c r="A21" s="135" t="s">
        <v>180</v>
      </c>
      <c r="B21" s="84"/>
      <c r="C21" s="84"/>
      <c r="D21" s="84"/>
      <c r="E21" s="66" t="s">
        <v>181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84" t="s">
        <v>184</v>
      </c>
      <c r="W21" s="84"/>
      <c r="X21" s="84"/>
      <c r="Y21" s="84"/>
      <c r="Z21" s="84"/>
      <c r="AA21" s="84"/>
      <c r="AB21" s="84"/>
      <c r="AC21" s="69" t="s">
        <v>221</v>
      </c>
      <c r="AD21" s="70"/>
      <c r="AE21" s="70"/>
      <c r="AF21" s="70"/>
      <c r="AG21" s="70"/>
      <c r="AH21" s="71"/>
      <c r="AI21" s="70" t="s">
        <v>221</v>
      </c>
      <c r="AJ21" s="70"/>
      <c r="AK21" s="70"/>
      <c r="AL21" s="70"/>
      <c r="AM21" s="70"/>
      <c r="AN21" s="70"/>
      <c r="AO21" s="69" t="s">
        <v>221</v>
      </c>
      <c r="AP21" s="70"/>
      <c r="AQ21" s="70"/>
      <c r="AR21" s="70"/>
      <c r="AS21" s="70"/>
      <c r="AT21" s="71"/>
      <c r="AU21" s="70" t="s">
        <v>221</v>
      </c>
      <c r="AV21" s="70"/>
      <c r="AW21" s="70"/>
      <c r="AX21" s="70"/>
      <c r="AY21" s="70"/>
      <c r="AZ21" s="70"/>
      <c r="BA21" s="69" t="s">
        <v>221</v>
      </c>
      <c r="BB21" s="70"/>
      <c r="BC21" s="70"/>
      <c r="BD21" s="70"/>
      <c r="BE21" s="70"/>
      <c r="BF21" s="71"/>
      <c r="BG21" s="70" t="s">
        <v>221</v>
      </c>
      <c r="BH21" s="70"/>
      <c r="BI21" s="70"/>
      <c r="BJ21" s="70"/>
      <c r="BK21" s="70"/>
      <c r="BL21" s="71"/>
      <c r="BM21" s="32" t="s">
        <v>221</v>
      </c>
      <c r="BN21" s="32" t="s">
        <v>221</v>
      </c>
      <c r="BO21" s="32" t="s">
        <v>221</v>
      </c>
      <c r="BP21" s="32" t="s">
        <v>221</v>
      </c>
      <c r="BQ21" s="32" t="s">
        <v>221</v>
      </c>
      <c r="BR21" s="32" t="s">
        <v>221</v>
      </c>
      <c r="BS21" s="32" t="s">
        <v>221</v>
      </c>
      <c r="BT21" s="32" t="s">
        <v>221</v>
      </c>
      <c r="BU21" s="32" t="s">
        <v>221</v>
      </c>
      <c r="BV21" s="32" t="s">
        <v>221</v>
      </c>
      <c r="BW21" s="32" t="s">
        <v>221</v>
      </c>
      <c r="BX21" s="32" t="s">
        <v>221</v>
      </c>
      <c r="BY21" s="32" t="s">
        <v>221</v>
      </c>
    </row>
    <row r="22" spans="1:77" s="9" customFormat="1" ht="12.75" x14ac:dyDescent="0.2">
      <c r="A22" s="134"/>
      <c r="B22" s="94"/>
      <c r="C22" s="94"/>
      <c r="D22" s="94"/>
      <c r="E22" s="89" t="s">
        <v>182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85"/>
      <c r="W22" s="85"/>
      <c r="X22" s="85"/>
      <c r="Y22" s="85"/>
      <c r="Z22" s="85"/>
      <c r="AA22" s="85"/>
      <c r="AB22" s="85"/>
      <c r="AC22" s="72"/>
      <c r="AD22" s="73"/>
      <c r="AE22" s="73"/>
      <c r="AF22" s="73"/>
      <c r="AG22" s="73"/>
      <c r="AH22" s="74"/>
      <c r="AI22" s="73"/>
      <c r="AJ22" s="73"/>
      <c r="AK22" s="73"/>
      <c r="AL22" s="73"/>
      <c r="AM22" s="73"/>
      <c r="AN22" s="73"/>
      <c r="AO22" s="72"/>
      <c r="AP22" s="73"/>
      <c r="AQ22" s="73"/>
      <c r="AR22" s="73"/>
      <c r="AS22" s="73"/>
      <c r="AT22" s="74"/>
      <c r="AU22" s="73"/>
      <c r="AV22" s="73"/>
      <c r="AW22" s="73"/>
      <c r="AX22" s="73"/>
      <c r="AY22" s="73"/>
      <c r="AZ22" s="73"/>
      <c r="BA22" s="72"/>
      <c r="BB22" s="73"/>
      <c r="BC22" s="73"/>
      <c r="BD22" s="73"/>
      <c r="BE22" s="73"/>
      <c r="BF22" s="74"/>
      <c r="BG22" s="73"/>
      <c r="BH22" s="73"/>
      <c r="BI22" s="73"/>
      <c r="BJ22" s="73"/>
      <c r="BK22" s="73"/>
      <c r="BL22" s="74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</row>
    <row r="23" spans="1:77" s="9" customFormat="1" ht="15" customHeight="1" x14ac:dyDescent="0.2">
      <c r="A23" s="134"/>
      <c r="B23" s="94"/>
      <c r="C23" s="94"/>
      <c r="D23" s="94"/>
      <c r="E23" s="89" t="s">
        <v>183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94" t="s">
        <v>184</v>
      </c>
      <c r="W23" s="94"/>
      <c r="X23" s="94"/>
      <c r="Y23" s="94"/>
      <c r="Z23" s="94"/>
      <c r="AA23" s="94"/>
      <c r="AB23" s="94"/>
      <c r="AC23" s="87" t="s">
        <v>221</v>
      </c>
      <c r="AD23" s="86"/>
      <c r="AE23" s="86"/>
      <c r="AF23" s="86"/>
      <c r="AG23" s="86"/>
      <c r="AH23" s="88"/>
      <c r="AI23" s="86" t="s">
        <v>221</v>
      </c>
      <c r="AJ23" s="86"/>
      <c r="AK23" s="86"/>
      <c r="AL23" s="86"/>
      <c r="AM23" s="86"/>
      <c r="AN23" s="86"/>
      <c r="AO23" s="87" t="s">
        <v>221</v>
      </c>
      <c r="AP23" s="86"/>
      <c r="AQ23" s="86"/>
      <c r="AR23" s="86"/>
      <c r="AS23" s="86"/>
      <c r="AT23" s="88"/>
      <c r="AU23" s="86" t="s">
        <v>221</v>
      </c>
      <c r="AV23" s="86"/>
      <c r="AW23" s="86"/>
      <c r="AX23" s="86"/>
      <c r="AY23" s="86"/>
      <c r="AZ23" s="86"/>
      <c r="BA23" s="87" t="s">
        <v>221</v>
      </c>
      <c r="BB23" s="86"/>
      <c r="BC23" s="86"/>
      <c r="BD23" s="86"/>
      <c r="BE23" s="86"/>
      <c r="BF23" s="88"/>
      <c r="BG23" s="70" t="s">
        <v>221</v>
      </c>
      <c r="BH23" s="70"/>
      <c r="BI23" s="70"/>
      <c r="BJ23" s="70"/>
      <c r="BK23" s="70"/>
      <c r="BL23" s="71"/>
      <c r="BM23" s="32" t="s">
        <v>221</v>
      </c>
      <c r="BN23" s="32" t="s">
        <v>221</v>
      </c>
      <c r="BO23" s="32" t="s">
        <v>221</v>
      </c>
      <c r="BP23" s="32" t="s">
        <v>221</v>
      </c>
      <c r="BQ23" s="32" t="s">
        <v>221</v>
      </c>
      <c r="BR23" s="32" t="s">
        <v>221</v>
      </c>
      <c r="BS23" s="32" t="s">
        <v>221</v>
      </c>
      <c r="BT23" s="32" t="s">
        <v>221</v>
      </c>
      <c r="BU23" s="32" t="s">
        <v>221</v>
      </c>
      <c r="BV23" s="32" t="s">
        <v>221</v>
      </c>
      <c r="BW23" s="32" t="s">
        <v>221</v>
      </c>
      <c r="BX23" s="32" t="s">
        <v>221</v>
      </c>
      <c r="BY23" s="32" t="s">
        <v>221</v>
      </c>
    </row>
    <row r="24" spans="1:77" s="9" customFormat="1" ht="15" customHeight="1" x14ac:dyDescent="0.2">
      <c r="A24" s="134"/>
      <c r="B24" s="94"/>
      <c r="C24" s="94"/>
      <c r="D24" s="94"/>
      <c r="E24" s="89" t="s">
        <v>185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94" t="s">
        <v>184</v>
      </c>
      <c r="W24" s="94"/>
      <c r="X24" s="94"/>
      <c r="Y24" s="94"/>
      <c r="Z24" s="94"/>
      <c r="AA24" s="94"/>
      <c r="AB24" s="94"/>
      <c r="AC24" s="87" t="s">
        <v>221</v>
      </c>
      <c r="AD24" s="86"/>
      <c r="AE24" s="86"/>
      <c r="AF24" s="86"/>
      <c r="AG24" s="86"/>
      <c r="AH24" s="88"/>
      <c r="AI24" s="86" t="s">
        <v>221</v>
      </c>
      <c r="AJ24" s="86"/>
      <c r="AK24" s="86"/>
      <c r="AL24" s="86"/>
      <c r="AM24" s="86"/>
      <c r="AN24" s="86"/>
      <c r="AO24" s="87" t="s">
        <v>221</v>
      </c>
      <c r="AP24" s="86"/>
      <c r="AQ24" s="86"/>
      <c r="AR24" s="86"/>
      <c r="AS24" s="86"/>
      <c r="AT24" s="88"/>
      <c r="AU24" s="86" t="s">
        <v>221</v>
      </c>
      <c r="AV24" s="86"/>
      <c r="AW24" s="86"/>
      <c r="AX24" s="86"/>
      <c r="AY24" s="86"/>
      <c r="AZ24" s="86"/>
      <c r="BA24" s="87" t="s">
        <v>221</v>
      </c>
      <c r="BB24" s="86"/>
      <c r="BC24" s="86"/>
      <c r="BD24" s="86"/>
      <c r="BE24" s="86"/>
      <c r="BF24" s="88"/>
      <c r="BG24" s="86" t="s">
        <v>221</v>
      </c>
      <c r="BH24" s="86"/>
      <c r="BI24" s="86"/>
      <c r="BJ24" s="86"/>
      <c r="BK24" s="86"/>
      <c r="BL24" s="88"/>
      <c r="BM24" s="31" t="s">
        <v>221</v>
      </c>
      <c r="BN24" s="31" t="s">
        <v>221</v>
      </c>
      <c r="BO24" s="31" t="s">
        <v>221</v>
      </c>
      <c r="BP24" s="31" t="s">
        <v>221</v>
      </c>
      <c r="BQ24" s="31" t="s">
        <v>221</v>
      </c>
      <c r="BR24" s="31" t="s">
        <v>221</v>
      </c>
      <c r="BS24" s="31" t="s">
        <v>221</v>
      </c>
      <c r="BT24" s="31" t="s">
        <v>221</v>
      </c>
      <c r="BU24" s="31" t="s">
        <v>221</v>
      </c>
      <c r="BV24" s="31" t="s">
        <v>221</v>
      </c>
      <c r="BW24" s="31" t="s">
        <v>221</v>
      </c>
      <c r="BX24" s="31" t="s">
        <v>221</v>
      </c>
      <c r="BY24" s="31" t="s">
        <v>221</v>
      </c>
    </row>
    <row r="25" spans="1:77" s="9" customFormat="1" ht="15" customHeight="1" x14ac:dyDescent="0.2">
      <c r="A25" s="134"/>
      <c r="B25" s="94"/>
      <c r="C25" s="94"/>
      <c r="D25" s="94"/>
      <c r="E25" s="89" t="s">
        <v>186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94" t="s">
        <v>184</v>
      </c>
      <c r="W25" s="94"/>
      <c r="X25" s="94"/>
      <c r="Y25" s="94"/>
      <c r="Z25" s="94"/>
      <c r="AA25" s="94"/>
      <c r="AB25" s="94"/>
      <c r="AC25" s="87" t="s">
        <v>221</v>
      </c>
      <c r="AD25" s="86"/>
      <c r="AE25" s="86"/>
      <c r="AF25" s="86"/>
      <c r="AG25" s="86"/>
      <c r="AH25" s="88"/>
      <c r="AI25" s="86" t="s">
        <v>221</v>
      </c>
      <c r="AJ25" s="86"/>
      <c r="AK25" s="86"/>
      <c r="AL25" s="86"/>
      <c r="AM25" s="86"/>
      <c r="AN25" s="86"/>
      <c r="AO25" s="87" t="s">
        <v>221</v>
      </c>
      <c r="AP25" s="86"/>
      <c r="AQ25" s="86"/>
      <c r="AR25" s="86"/>
      <c r="AS25" s="86"/>
      <c r="AT25" s="88"/>
      <c r="AU25" s="86" t="s">
        <v>221</v>
      </c>
      <c r="AV25" s="86"/>
      <c r="AW25" s="86"/>
      <c r="AX25" s="86"/>
      <c r="AY25" s="86"/>
      <c r="AZ25" s="86"/>
      <c r="BA25" s="87" t="s">
        <v>221</v>
      </c>
      <c r="BB25" s="86"/>
      <c r="BC25" s="86"/>
      <c r="BD25" s="86"/>
      <c r="BE25" s="86"/>
      <c r="BF25" s="88"/>
      <c r="BG25" s="86" t="s">
        <v>221</v>
      </c>
      <c r="BH25" s="86"/>
      <c r="BI25" s="86"/>
      <c r="BJ25" s="86"/>
      <c r="BK25" s="86"/>
      <c r="BL25" s="88"/>
      <c r="BM25" s="31" t="s">
        <v>221</v>
      </c>
      <c r="BN25" s="31" t="s">
        <v>221</v>
      </c>
      <c r="BO25" s="31" t="s">
        <v>221</v>
      </c>
      <c r="BP25" s="31" t="s">
        <v>221</v>
      </c>
      <c r="BQ25" s="31" t="s">
        <v>221</v>
      </c>
      <c r="BR25" s="31" t="s">
        <v>221</v>
      </c>
      <c r="BS25" s="31" t="s">
        <v>221</v>
      </c>
      <c r="BT25" s="31" t="s">
        <v>221</v>
      </c>
      <c r="BU25" s="31" t="s">
        <v>221</v>
      </c>
      <c r="BV25" s="31" t="s">
        <v>221</v>
      </c>
      <c r="BW25" s="31" t="s">
        <v>221</v>
      </c>
      <c r="BX25" s="31" t="s">
        <v>221</v>
      </c>
      <c r="BY25" s="31" t="s">
        <v>221</v>
      </c>
    </row>
    <row r="26" spans="1:77" s="9" customFormat="1" ht="15" customHeight="1" x14ac:dyDescent="0.2">
      <c r="A26" s="136"/>
      <c r="B26" s="85"/>
      <c r="C26" s="85"/>
      <c r="D26" s="85"/>
      <c r="E26" s="75" t="s">
        <v>187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  <c r="V26" s="85" t="s">
        <v>184</v>
      </c>
      <c r="W26" s="85"/>
      <c r="X26" s="85"/>
      <c r="Y26" s="85"/>
      <c r="Z26" s="85"/>
      <c r="AA26" s="85"/>
      <c r="AB26" s="85"/>
      <c r="AC26" s="72" t="s">
        <v>221</v>
      </c>
      <c r="AD26" s="73"/>
      <c r="AE26" s="73"/>
      <c r="AF26" s="73"/>
      <c r="AG26" s="73"/>
      <c r="AH26" s="74"/>
      <c r="AI26" s="73" t="s">
        <v>221</v>
      </c>
      <c r="AJ26" s="73"/>
      <c r="AK26" s="73"/>
      <c r="AL26" s="73"/>
      <c r="AM26" s="73"/>
      <c r="AN26" s="73"/>
      <c r="AO26" s="72" t="s">
        <v>221</v>
      </c>
      <c r="AP26" s="73"/>
      <c r="AQ26" s="73"/>
      <c r="AR26" s="73"/>
      <c r="AS26" s="73"/>
      <c r="AT26" s="74"/>
      <c r="AU26" s="73" t="s">
        <v>221</v>
      </c>
      <c r="AV26" s="73"/>
      <c r="AW26" s="73"/>
      <c r="AX26" s="73"/>
      <c r="AY26" s="73"/>
      <c r="AZ26" s="73"/>
      <c r="BA26" s="72" t="s">
        <v>221</v>
      </c>
      <c r="BB26" s="73"/>
      <c r="BC26" s="73"/>
      <c r="BD26" s="73"/>
      <c r="BE26" s="73"/>
      <c r="BF26" s="74"/>
      <c r="BG26" s="73" t="s">
        <v>221</v>
      </c>
      <c r="BH26" s="73"/>
      <c r="BI26" s="73"/>
      <c r="BJ26" s="73"/>
      <c r="BK26" s="73"/>
      <c r="BL26" s="74"/>
      <c r="BM26" s="33" t="s">
        <v>221</v>
      </c>
      <c r="BN26" s="33" t="s">
        <v>221</v>
      </c>
      <c r="BO26" s="33" t="s">
        <v>221</v>
      </c>
      <c r="BP26" s="33" t="s">
        <v>221</v>
      </c>
      <c r="BQ26" s="33" t="s">
        <v>221</v>
      </c>
      <c r="BR26" s="33" t="s">
        <v>221</v>
      </c>
      <c r="BS26" s="33" t="s">
        <v>221</v>
      </c>
      <c r="BT26" s="33" t="s">
        <v>221</v>
      </c>
      <c r="BU26" s="33" t="s">
        <v>221</v>
      </c>
      <c r="BV26" s="33" t="s">
        <v>221</v>
      </c>
      <c r="BW26" s="33" t="s">
        <v>221</v>
      </c>
      <c r="BX26" s="33" t="s">
        <v>221</v>
      </c>
      <c r="BY26" s="33" t="s">
        <v>221</v>
      </c>
    </row>
    <row r="27" spans="1:77" s="9" customFormat="1" ht="12.75" x14ac:dyDescent="0.2">
      <c r="A27" s="134" t="s">
        <v>188</v>
      </c>
      <c r="B27" s="94"/>
      <c r="C27" s="94"/>
      <c r="D27" s="94"/>
      <c r="E27" s="66" t="s">
        <v>189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94" t="s">
        <v>184</v>
      </c>
      <c r="W27" s="94"/>
      <c r="X27" s="94"/>
      <c r="Y27" s="94"/>
      <c r="Z27" s="94"/>
      <c r="AA27" s="94"/>
      <c r="AB27" s="94"/>
      <c r="AC27" s="87" t="s">
        <v>221</v>
      </c>
      <c r="AD27" s="86"/>
      <c r="AE27" s="86"/>
      <c r="AF27" s="86"/>
      <c r="AG27" s="86"/>
      <c r="AH27" s="88"/>
      <c r="AI27" s="86" t="s">
        <v>221</v>
      </c>
      <c r="AJ27" s="86"/>
      <c r="AK27" s="86"/>
      <c r="AL27" s="86"/>
      <c r="AM27" s="86"/>
      <c r="AN27" s="86"/>
      <c r="AO27" s="87" t="s">
        <v>221</v>
      </c>
      <c r="AP27" s="86"/>
      <c r="AQ27" s="86"/>
      <c r="AR27" s="86"/>
      <c r="AS27" s="86"/>
      <c r="AT27" s="88"/>
      <c r="AU27" s="86" t="s">
        <v>221</v>
      </c>
      <c r="AV27" s="86"/>
      <c r="AW27" s="86"/>
      <c r="AX27" s="86"/>
      <c r="AY27" s="86"/>
      <c r="AZ27" s="86"/>
      <c r="BA27" s="87" t="s">
        <v>221</v>
      </c>
      <c r="BB27" s="86"/>
      <c r="BC27" s="86"/>
      <c r="BD27" s="86"/>
      <c r="BE27" s="86"/>
      <c r="BF27" s="88"/>
      <c r="BG27" s="86" t="s">
        <v>221</v>
      </c>
      <c r="BH27" s="86"/>
      <c r="BI27" s="86"/>
      <c r="BJ27" s="86"/>
      <c r="BK27" s="86"/>
      <c r="BL27" s="88"/>
      <c r="BM27" s="31" t="s">
        <v>221</v>
      </c>
      <c r="BN27" s="31" t="s">
        <v>221</v>
      </c>
      <c r="BO27" s="31" t="s">
        <v>221</v>
      </c>
      <c r="BP27" s="31" t="s">
        <v>221</v>
      </c>
      <c r="BQ27" s="31" t="s">
        <v>221</v>
      </c>
      <c r="BR27" s="31" t="s">
        <v>221</v>
      </c>
      <c r="BS27" s="31" t="s">
        <v>221</v>
      </c>
      <c r="BT27" s="31" t="s">
        <v>221</v>
      </c>
      <c r="BU27" s="31" t="s">
        <v>221</v>
      </c>
      <c r="BV27" s="31" t="s">
        <v>221</v>
      </c>
      <c r="BW27" s="31" t="s">
        <v>221</v>
      </c>
      <c r="BX27" s="31" t="s">
        <v>221</v>
      </c>
      <c r="BY27" s="31" t="s">
        <v>221</v>
      </c>
    </row>
    <row r="28" spans="1:77" s="9" customFormat="1" ht="12.75" x14ac:dyDescent="0.2">
      <c r="A28" s="134"/>
      <c r="B28" s="94"/>
      <c r="C28" s="94"/>
      <c r="D28" s="94"/>
      <c r="E28" s="89" t="s">
        <v>190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94"/>
      <c r="W28" s="94"/>
      <c r="X28" s="94"/>
      <c r="Y28" s="94"/>
      <c r="Z28" s="94"/>
      <c r="AA28" s="94"/>
      <c r="AB28" s="94"/>
      <c r="AC28" s="87"/>
      <c r="AD28" s="86"/>
      <c r="AE28" s="86"/>
      <c r="AF28" s="86"/>
      <c r="AG28" s="86"/>
      <c r="AH28" s="88"/>
      <c r="AI28" s="86"/>
      <c r="AJ28" s="86"/>
      <c r="AK28" s="86"/>
      <c r="AL28" s="86"/>
      <c r="AM28" s="86"/>
      <c r="AN28" s="86"/>
      <c r="AO28" s="87"/>
      <c r="AP28" s="86"/>
      <c r="AQ28" s="86"/>
      <c r="AR28" s="86"/>
      <c r="AS28" s="86"/>
      <c r="AT28" s="88"/>
      <c r="AU28" s="86"/>
      <c r="AV28" s="86"/>
      <c r="AW28" s="86"/>
      <c r="AX28" s="86"/>
      <c r="AY28" s="86"/>
      <c r="AZ28" s="86"/>
      <c r="BA28" s="87"/>
      <c r="BB28" s="86"/>
      <c r="BC28" s="86"/>
      <c r="BD28" s="86"/>
      <c r="BE28" s="86"/>
      <c r="BF28" s="88"/>
      <c r="BG28" s="86"/>
      <c r="BH28" s="86"/>
      <c r="BI28" s="86"/>
      <c r="BJ28" s="86"/>
      <c r="BK28" s="86"/>
      <c r="BL28" s="88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 s="9" customFormat="1" ht="12.75" x14ac:dyDescent="0.2">
      <c r="A29" s="134" t="s">
        <v>52</v>
      </c>
      <c r="B29" s="94"/>
      <c r="C29" s="94"/>
      <c r="D29" s="94"/>
      <c r="E29" s="89" t="s">
        <v>191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1"/>
      <c r="V29" s="94"/>
      <c r="W29" s="94"/>
      <c r="X29" s="94"/>
      <c r="Y29" s="94"/>
      <c r="Z29" s="94"/>
      <c r="AA29" s="94"/>
      <c r="AB29" s="94"/>
      <c r="AC29" s="87" t="s">
        <v>221</v>
      </c>
      <c r="AD29" s="86"/>
      <c r="AE29" s="86"/>
      <c r="AF29" s="86"/>
      <c r="AG29" s="86"/>
      <c r="AH29" s="88"/>
      <c r="AI29" s="86" t="s">
        <v>221</v>
      </c>
      <c r="AJ29" s="86"/>
      <c r="AK29" s="86"/>
      <c r="AL29" s="86"/>
      <c r="AM29" s="86"/>
      <c r="AN29" s="86"/>
      <c r="AO29" s="87" t="s">
        <v>221</v>
      </c>
      <c r="AP29" s="86"/>
      <c r="AQ29" s="86"/>
      <c r="AR29" s="86"/>
      <c r="AS29" s="86"/>
      <c r="AT29" s="88"/>
      <c r="AU29" s="86" t="s">
        <v>221</v>
      </c>
      <c r="AV29" s="86"/>
      <c r="AW29" s="86"/>
      <c r="AX29" s="86"/>
      <c r="AY29" s="86"/>
      <c r="AZ29" s="86"/>
      <c r="BA29" s="87" t="s">
        <v>221</v>
      </c>
      <c r="BB29" s="86"/>
      <c r="BC29" s="86"/>
      <c r="BD29" s="86"/>
      <c r="BE29" s="86"/>
      <c r="BF29" s="88"/>
      <c r="BG29" s="86" t="s">
        <v>221</v>
      </c>
      <c r="BH29" s="86"/>
      <c r="BI29" s="86"/>
      <c r="BJ29" s="86"/>
      <c r="BK29" s="86"/>
      <c r="BL29" s="88"/>
      <c r="BM29" s="31" t="s">
        <v>221</v>
      </c>
      <c r="BN29" s="31" t="s">
        <v>221</v>
      </c>
      <c r="BO29" s="31" t="s">
        <v>221</v>
      </c>
      <c r="BP29" s="31" t="s">
        <v>221</v>
      </c>
      <c r="BQ29" s="31" t="s">
        <v>221</v>
      </c>
      <c r="BR29" s="31" t="s">
        <v>221</v>
      </c>
      <c r="BS29" s="31" t="s">
        <v>221</v>
      </c>
      <c r="BT29" s="31" t="s">
        <v>221</v>
      </c>
      <c r="BU29" s="31" t="s">
        <v>221</v>
      </c>
      <c r="BV29" s="31" t="s">
        <v>221</v>
      </c>
      <c r="BW29" s="31" t="s">
        <v>221</v>
      </c>
      <c r="BX29" s="31" t="s">
        <v>221</v>
      </c>
      <c r="BY29" s="31" t="s">
        <v>221</v>
      </c>
    </row>
    <row r="30" spans="1:77" s="9" customFormat="1" ht="12.75" x14ac:dyDescent="0.2">
      <c r="A30" s="136"/>
      <c r="B30" s="85"/>
      <c r="C30" s="85"/>
      <c r="D30" s="85"/>
      <c r="E30" s="75" t="s">
        <v>192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85"/>
      <c r="W30" s="85"/>
      <c r="X30" s="85"/>
      <c r="Y30" s="85"/>
      <c r="Z30" s="85"/>
      <c r="AA30" s="85"/>
      <c r="AB30" s="85"/>
      <c r="AC30" s="72"/>
      <c r="AD30" s="73"/>
      <c r="AE30" s="73"/>
      <c r="AF30" s="73"/>
      <c r="AG30" s="73"/>
      <c r="AH30" s="74"/>
      <c r="AI30" s="73"/>
      <c r="AJ30" s="73"/>
      <c r="AK30" s="73"/>
      <c r="AL30" s="73"/>
      <c r="AM30" s="73"/>
      <c r="AN30" s="73"/>
      <c r="AO30" s="72"/>
      <c r="AP30" s="73"/>
      <c r="AQ30" s="73"/>
      <c r="AR30" s="73"/>
      <c r="AS30" s="73"/>
      <c r="AT30" s="74"/>
      <c r="AU30" s="73"/>
      <c r="AV30" s="73"/>
      <c r="AW30" s="73"/>
      <c r="AX30" s="73"/>
      <c r="AY30" s="73"/>
      <c r="AZ30" s="73"/>
      <c r="BA30" s="72"/>
      <c r="BB30" s="73"/>
      <c r="BC30" s="73"/>
      <c r="BD30" s="73"/>
      <c r="BE30" s="73"/>
      <c r="BF30" s="74"/>
      <c r="BG30" s="73"/>
      <c r="BH30" s="73"/>
      <c r="BI30" s="73"/>
      <c r="BJ30" s="73"/>
      <c r="BK30" s="73"/>
      <c r="BL30" s="74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s="9" customFormat="1" ht="12.75" x14ac:dyDescent="0.2">
      <c r="A31" s="135" t="s">
        <v>56</v>
      </c>
      <c r="B31" s="84"/>
      <c r="C31" s="84"/>
      <c r="D31" s="84"/>
      <c r="E31" s="66" t="s">
        <v>193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116" t="s">
        <v>196</v>
      </c>
      <c r="W31" s="84"/>
      <c r="X31" s="84"/>
      <c r="Y31" s="84"/>
      <c r="Z31" s="84"/>
      <c r="AA31" s="84"/>
      <c r="AB31" s="84"/>
      <c r="AC31" s="69" t="s">
        <v>221</v>
      </c>
      <c r="AD31" s="70"/>
      <c r="AE31" s="70"/>
      <c r="AF31" s="70"/>
      <c r="AG31" s="70"/>
      <c r="AH31" s="71"/>
      <c r="AI31" s="70" t="s">
        <v>221</v>
      </c>
      <c r="AJ31" s="70"/>
      <c r="AK31" s="70"/>
      <c r="AL31" s="70"/>
      <c r="AM31" s="70"/>
      <c r="AN31" s="70"/>
      <c r="AO31" s="69" t="s">
        <v>221</v>
      </c>
      <c r="AP31" s="70"/>
      <c r="AQ31" s="70"/>
      <c r="AR31" s="70"/>
      <c r="AS31" s="70"/>
      <c r="AT31" s="71"/>
      <c r="AU31" s="70" t="s">
        <v>221</v>
      </c>
      <c r="AV31" s="70"/>
      <c r="AW31" s="70"/>
      <c r="AX31" s="70"/>
      <c r="AY31" s="70"/>
      <c r="AZ31" s="70"/>
      <c r="BA31" s="69" t="s">
        <v>221</v>
      </c>
      <c r="BB31" s="70"/>
      <c r="BC31" s="70"/>
      <c r="BD31" s="70"/>
      <c r="BE31" s="70"/>
      <c r="BF31" s="71"/>
      <c r="BG31" s="70" t="s">
        <v>221</v>
      </c>
      <c r="BH31" s="70"/>
      <c r="BI31" s="70"/>
      <c r="BJ31" s="70"/>
      <c r="BK31" s="70"/>
      <c r="BL31" s="71"/>
      <c r="BM31" s="32" t="s">
        <v>221</v>
      </c>
      <c r="BN31" s="32" t="s">
        <v>221</v>
      </c>
      <c r="BO31" s="32" t="s">
        <v>221</v>
      </c>
      <c r="BP31" s="32" t="s">
        <v>221</v>
      </c>
      <c r="BQ31" s="32" t="s">
        <v>221</v>
      </c>
      <c r="BR31" s="32" t="s">
        <v>221</v>
      </c>
      <c r="BS31" s="32" t="s">
        <v>221</v>
      </c>
      <c r="BT31" s="32" t="s">
        <v>221</v>
      </c>
      <c r="BU31" s="32" t="s">
        <v>221</v>
      </c>
      <c r="BV31" s="32" t="s">
        <v>221</v>
      </c>
      <c r="BW31" s="32" t="s">
        <v>221</v>
      </c>
      <c r="BX31" s="32" t="s">
        <v>221</v>
      </c>
      <c r="BY31" s="32" t="s">
        <v>221</v>
      </c>
    </row>
    <row r="32" spans="1:77" s="9" customFormat="1" ht="12.75" x14ac:dyDescent="0.2">
      <c r="A32" s="134"/>
      <c r="B32" s="94"/>
      <c r="C32" s="94"/>
      <c r="D32" s="94"/>
      <c r="E32" s="89" t="s">
        <v>194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  <c r="V32" s="117"/>
      <c r="W32" s="94"/>
      <c r="X32" s="94"/>
      <c r="Y32" s="94"/>
      <c r="Z32" s="94"/>
      <c r="AA32" s="94"/>
      <c r="AB32" s="94"/>
      <c r="AC32" s="87"/>
      <c r="AD32" s="86"/>
      <c r="AE32" s="86"/>
      <c r="AF32" s="86"/>
      <c r="AG32" s="86"/>
      <c r="AH32" s="88"/>
      <c r="AI32" s="86"/>
      <c r="AJ32" s="86"/>
      <c r="AK32" s="86"/>
      <c r="AL32" s="86"/>
      <c r="AM32" s="86"/>
      <c r="AN32" s="86"/>
      <c r="AO32" s="87"/>
      <c r="AP32" s="86"/>
      <c r="AQ32" s="86"/>
      <c r="AR32" s="86"/>
      <c r="AS32" s="86"/>
      <c r="AT32" s="88"/>
      <c r="AU32" s="86"/>
      <c r="AV32" s="86"/>
      <c r="AW32" s="86"/>
      <c r="AX32" s="86"/>
      <c r="AY32" s="86"/>
      <c r="AZ32" s="86"/>
      <c r="BA32" s="87"/>
      <c r="BB32" s="86"/>
      <c r="BC32" s="86"/>
      <c r="BD32" s="86"/>
      <c r="BE32" s="86"/>
      <c r="BF32" s="88"/>
      <c r="BG32" s="86"/>
      <c r="BH32" s="86"/>
      <c r="BI32" s="86"/>
      <c r="BJ32" s="86"/>
      <c r="BK32" s="86"/>
      <c r="BL32" s="88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 s="9" customFormat="1" ht="12.75" x14ac:dyDescent="0.2">
      <c r="A33" s="134"/>
      <c r="B33" s="94"/>
      <c r="C33" s="94"/>
      <c r="D33" s="94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  <c r="V33" s="94"/>
      <c r="W33" s="94"/>
      <c r="X33" s="94"/>
      <c r="Y33" s="94"/>
      <c r="Z33" s="94"/>
      <c r="AA33" s="94"/>
      <c r="AB33" s="94"/>
      <c r="AC33" s="87"/>
      <c r="AD33" s="86"/>
      <c r="AE33" s="86"/>
      <c r="AF33" s="86"/>
      <c r="AG33" s="86"/>
      <c r="AH33" s="88"/>
      <c r="AI33" s="86"/>
      <c r="AJ33" s="86"/>
      <c r="AK33" s="86"/>
      <c r="AL33" s="86"/>
      <c r="AM33" s="86"/>
      <c r="AN33" s="86"/>
      <c r="AO33" s="87"/>
      <c r="AP33" s="86"/>
      <c r="AQ33" s="86"/>
      <c r="AR33" s="86"/>
      <c r="AS33" s="86"/>
      <c r="AT33" s="88"/>
      <c r="AU33" s="86"/>
      <c r="AV33" s="86"/>
      <c r="AW33" s="86"/>
      <c r="AX33" s="86"/>
      <c r="AY33" s="86"/>
      <c r="AZ33" s="86"/>
      <c r="BA33" s="87"/>
      <c r="BB33" s="86"/>
      <c r="BC33" s="86"/>
      <c r="BD33" s="86"/>
      <c r="BE33" s="86"/>
      <c r="BF33" s="88"/>
      <c r="BG33" s="86"/>
      <c r="BH33" s="86"/>
      <c r="BI33" s="86"/>
      <c r="BJ33" s="86"/>
      <c r="BK33" s="86"/>
      <c r="BL33" s="88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 s="9" customFormat="1" ht="12.75" x14ac:dyDescent="0.2">
      <c r="A34" s="134" t="s">
        <v>195</v>
      </c>
      <c r="B34" s="94"/>
      <c r="C34" s="94"/>
      <c r="D34" s="94"/>
      <c r="E34" s="89" t="s">
        <v>177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94" t="s">
        <v>184</v>
      </c>
      <c r="W34" s="94"/>
      <c r="X34" s="94"/>
      <c r="Y34" s="94"/>
      <c r="Z34" s="94"/>
      <c r="AA34" s="94"/>
      <c r="AB34" s="94"/>
      <c r="AC34" s="87" t="s">
        <v>221</v>
      </c>
      <c r="AD34" s="86"/>
      <c r="AE34" s="86"/>
      <c r="AF34" s="86"/>
      <c r="AG34" s="86"/>
      <c r="AH34" s="88"/>
      <c r="AI34" s="86" t="s">
        <v>221</v>
      </c>
      <c r="AJ34" s="86"/>
      <c r="AK34" s="86"/>
      <c r="AL34" s="86"/>
      <c r="AM34" s="86"/>
      <c r="AN34" s="86"/>
      <c r="AO34" s="87" t="s">
        <v>221</v>
      </c>
      <c r="AP34" s="86"/>
      <c r="AQ34" s="86"/>
      <c r="AR34" s="86"/>
      <c r="AS34" s="86"/>
      <c r="AT34" s="88"/>
      <c r="AU34" s="86" t="s">
        <v>221</v>
      </c>
      <c r="AV34" s="86"/>
      <c r="AW34" s="86"/>
      <c r="AX34" s="86"/>
      <c r="AY34" s="86"/>
      <c r="AZ34" s="86"/>
      <c r="BA34" s="87" t="s">
        <v>221</v>
      </c>
      <c r="BB34" s="86"/>
      <c r="BC34" s="86"/>
      <c r="BD34" s="86"/>
      <c r="BE34" s="86"/>
      <c r="BF34" s="88"/>
      <c r="BG34" s="86" t="s">
        <v>221</v>
      </c>
      <c r="BH34" s="86"/>
      <c r="BI34" s="86"/>
      <c r="BJ34" s="86"/>
      <c r="BK34" s="86"/>
      <c r="BL34" s="88"/>
      <c r="BM34" s="31" t="s">
        <v>221</v>
      </c>
      <c r="BN34" s="31" t="s">
        <v>221</v>
      </c>
      <c r="BO34" s="31" t="s">
        <v>221</v>
      </c>
      <c r="BP34" s="31" t="s">
        <v>221</v>
      </c>
      <c r="BQ34" s="31" t="s">
        <v>221</v>
      </c>
      <c r="BR34" s="31" t="s">
        <v>221</v>
      </c>
      <c r="BS34" s="31" t="s">
        <v>221</v>
      </c>
      <c r="BT34" s="31" t="s">
        <v>221</v>
      </c>
      <c r="BU34" s="31" t="s">
        <v>221</v>
      </c>
      <c r="BV34" s="31" t="s">
        <v>221</v>
      </c>
      <c r="BW34" s="31" t="s">
        <v>221</v>
      </c>
      <c r="BX34" s="31" t="s">
        <v>221</v>
      </c>
      <c r="BY34" s="31" t="s">
        <v>221</v>
      </c>
    </row>
    <row r="35" spans="1:77" s="9" customFormat="1" ht="12.75" x14ac:dyDescent="0.2">
      <c r="A35" s="134" t="s">
        <v>57</v>
      </c>
      <c r="B35" s="94"/>
      <c r="C35" s="94"/>
      <c r="D35" s="94"/>
      <c r="E35" s="89" t="s">
        <v>197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117" t="s">
        <v>200</v>
      </c>
      <c r="W35" s="94"/>
      <c r="X35" s="94"/>
      <c r="Y35" s="94"/>
      <c r="Z35" s="94"/>
      <c r="AA35" s="94"/>
      <c r="AB35" s="94"/>
      <c r="AC35" s="87" t="s">
        <v>221</v>
      </c>
      <c r="AD35" s="86"/>
      <c r="AE35" s="86"/>
      <c r="AF35" s="86"/>
      <c r="AG35" s="86"/>
      <c r="AH35" s="88"/>
      <c r="AI35" s="86" t="s">
        <v>221</v>
      </c>
      <c r="AJ35" s="86"/>
      <c r="AK35" s="86"/>
      <c r="AL35" s="86"/>
      <c r="AM35" s="86"/>
      <c r="AN35" s="86"/>
      <c r="AO35" s="87" t="s">
        <v>221</v>
      </c>
      <c r="AP35" s="86"/>
      <c r="AQ35" s="86"/>
      <c r="AR35" s="86"/>
      <c r="AS35" s="86"/>
      <c r="AT35" s="88"/>
      <c r="AU35" s="86" t="s">
        <v>221</v>
      </c>
      <c r="AV35" s="86"/>
      <c r="AW35" s="86"/>
      <c r="AX35" s="86"/>
      <c r="AY35" s="86"/>
      <c r="AZ35" s="86"/>
      <c r="BA35" s="87" t="s">
        <v>221</v>
      </c>
      <c r="BB35" s="86"/>
      <c r="BC35" s="86"/>
      <c r="BD35" s="86"/>
      <c r="BE35" s="86"/>
      <c r="BF35" s="88"/>
      <c r="BG35" s="86" t="s">
        <v>221</v>
      </c>
      <c r="BH35" s="86"/>
      <c r="BI35" s="86"/>
      <c r="BJ35" s="86"/>
      <c r="BK35" s="86"/>
      <c r="BL35" s="88"/>
      <c r="BM35" s="31" t="s">
        <v>221</v>
      </c>
      <c r="BN35" s="31" t="s">
        <v>221</v>
      </c>
      <c r="BO35" s="31" t="s">
        <v>221</v>
      </c>
      <c r="BP35" s="31" t="s">
        <v>221</v>
      </c>
      <c r="BQ35" s="31" t="s">
        <v>221</v>
      </c>
      <c r="BR35" s="31" t="s">
        <v>221</v>
      </c>
      <c r="BS35" s="31" t="s">
        <v>221</v>
      </c>
      <c r="BT35" s="31" t="s">
        <v>221</v>
      </c>
      <c r="BU35" s="31" t="s">
        <v>221</v>
      </c>
      <c r="BV35" s="31" t="s">
        <v>221</v>
      </c>
      <c r="BW35" s="31" t="s">
        <v>221</v>
      </c>
      <c r="BX35" s="31" t="s">
        <v>221</v>
      </c>
      <c r="BY35" s="31" t="s">
        <v>221</v>
      </c>
    </row>
    <row r="36" spans="1:77" s="9" customFormat="1" ht="12.75" x14ac:dyDescent="0.2">
      <c r="A36" s="134"/>
      <c r="B36" s="94"/>
      <c r="C36" s="94"/>
      <c r="D36" s="94"/>
      <c r="E36" s="89" t="s">
        <v>198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94"/>
      <c r="W36" s="94"/>
      <c r="X36" s="94"/>
      <c r="Y36" s="94"/>
      <c r="Z36" s="94"/>
      <c r="AA36" s="94"/>
      <c r="AB36" s="94"/>
      <c r="AC36" s="87"/>
      <c r="AD36" s="86"/>
      <c r="AE36" s="86"/>
      <c r="AF36" s="86"/>
      <c r="AG36" s="86"/>
      <c r="AH36" s="88"/>
      <c r="AI36" s="86"/>
      <c r="AJ36" s="86"/>
      <c r="AK36" s="86"/>
      <c r="AL36" s="86"/>
      <c r="AM36" s="86"/>
      <c r="AN36" s="86"/>
      <c r="AO36" s="87"/>
      <c r="AP36" s="86"/>
      <c r="AQ36" s="86"/>
      <c r="AR36" s="86"/>
      <c r="AS36" s="86"/>
      <c r="AT36" s="88"/>
      <c r="AU36" s="86"/>
      <c r="AV36" s="86"/>
      <c r="AW36" s="86"/>
      <c r="AX36" s="86"/>
      <c r="AY36" s="86"/>
      <c r="AZ36" s="86"/>
      <c r="BA36" s="87"/>
      <c r="BB36" s="86"/>
      <c r="BC36" s="86"/>
      <c r="BD36" s="86"/>
      <c r="BE36" s="86"/>
      <c r="BF36" s="88"/>
      <c r="BG36" s="86"/>
      <c r="BH36" s="86"/>
      <c r="BI36" s="86"/>
      <c r="BJ36" s="86"/>
      <c r="BK36" s="86"/>
      <c r="BL36" s="88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 s="9" customFormat="1" ht="12.75" x14ac:dyDescent="0.2">
      <c r="A37" s="134"/>
      <c r="B37" s="94"/>
      <c r="C37" s="94"/>
      <c r="D37" s="94"/>
      <c r="E37" s="89" t="s">
        <v>199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94"/>
      <c r="W37" s="94"/>
      <c r="X37" s="94"/>
      <c r="Y37" s="94"/>
      <c r="Z37" s="94"/>
      <c r="AA37" s="94"/>
      <c r="AB37" s="94"/>
      <c r="AC37" s="87"/>
      <c r="AD37" s="86"/>
      <c r="AE37" s="86"/>
      <c r="AF37" s="86"/>
      <c r="AG37" s="86"/>
      <c r="AH37" s="88"/>
      <c r="AI37" s="86"/>
      <c r="AJ37" s="86"/>
      <c r="AK37" s="86"/>
      <c r="AL37" s="86"/>
      <c r="AM37" s="86"/>
      <c r="AN37" s="86"/>
      <c r="AO37" s="87"/>
      <c r="AP37" s="86"/>
      <c r="AQ37" s="86"/>
      <c r="AR37" s="86"/>
      <c r="AS37" s="86"/>
      <c r="AT37" s="88"/>
      <c r="AU37" s="86"/>
      <c r="AV37" s="86"/>
      <c r="AW37" s="86"/>
      <c r="AX37" s="86"/>
      <c r="AY37" s="86"/>
      <c r="AZ37" s="86"/>
      <c r="BA37" s="87"/>
      <c r="BB37" s="86"/>
      <c r="BC37" s="86"/>
      <c r="BD37" s="86"/>
      <c r="BE37" s="86"/>
      <c r="BF37" s="88"/>
      <c r="BG37" s="86"/>
      <c r="BH37" s="86"/>
      <c r="BI37" s="86"/>
      <c r="BJ37" s="86"/>
      <c r="BK37" s="86"/>
      <c r="BL37" s="88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 s="9" customFormat="1" ht="12.75" customHeight="1" x14ac:dyDescent="0.2">
      <c r="A38" s="134"/>
      <c r="B38" s="94"/>
      <c r="C38" s="94"/>
      <c r="D38" s="94"/>
      <c r="E38" s="89" t="s">
        <v>201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117" t="s">
        <v>200</v>
      </c>
      <c r="W38" s="117"/>
      <c r="X38" s="117"/>
      <c r="Y38" s="117"/>
      <c r="Z38" s="117"/>
      <c r="AA38" s="117"/>
      <c r="AB38" s="117"/>
      <c r="AC38" s="87" t="s">
        <v>221</v>
      </c>
      <c r="AD38" s="86"/>
      <c r="AE38" s="86"/>
      <c r="AF38" s="86"/>
      <c r="AG38" s="86"/>
      <c r="AH38" s="88"/>
      <c r="AI38" s="86" t="s">
        <v>221</v>
      </c>
      <c r="AJ38" s="86"/>
      <c r="AK38" s="86"/>
      <c r="AL38" s="86"/>
      <c r="AM38" s="86"/>
      <c r="AN38" s="86"/>
      <c r="AO38" s="87" t="s">
        <v>221</v>
      </c>
      <c r="AP38" s="86"/>
      <c r="AQ38" s="86"/>
      <c r="AR38" s="86"/>
      <c r="AS38" s="86"/>
      <c r="AT38" s="88"/>
      <c r="AU38" s="86" t="s">
        <v>221</v>
      </c>
      <c r="AV38" s="86"/>
      <c r="AW38" s="86"/>
      <c r="AX38" s="86"/>
      <c r="AY38" s="86"/>
      <c r="AZ38" s="86"/>
      <c r="BA38" s="87" t="s">
        <v>221</v>
      </c>
      <c r="BB38" s="86"/>
      <c r="BC38" s="86"/>
      <c r="BD38" s="86"/>
      <c r="BE38" s="86"/>
      <c r="BF38" s="88"/>
      <c r="BG38" s="86" t="s">
        <v>221</v>
      </c>
      <c r="BH38" s="86"/>
      <c r="BI38" s="86"/>
      <c r="BJ38" s="86"/>
      <c r="BK38" s="86"/>
      <c r="BL38" s="88"/>
      <c r="BM38" s="31" t="s">
        <v>221</v>
      </c>
      <c r="BN38" s="31" t="s">
        <v>221</v>
      </c>
      <c r="BO38" s="31" t="s">
        <v>221</v>
      </c>
      <c r="BP38" s="31" t="s">
        <v>221</v>
      </c>
      <c r="BQ38" s="31" t="s">
        <v>221</v>
      </c>
      <c r="BR38" s="31" t="s">
        <v>221</v>
      </c>
      <c r="BS38" s="31" t="s">
        <v>221</v>
      </c>
      <c r="BT38" s="31" t="s">
        <v>221</v>
      </c>
      <c r="BU38" s="31" t="s">
        <v>221</v>
      </c>
      <c r="BV38" s="31" t="s">
        <v>221</v>
      </c>
      <c r="BW38" s="31" t="s">
        <v>221</v>
      </c>
      <c r="BX38" s="31" t="s">
        <v>221</v>
      </c>
      <c r="BY38" s="31" t="s">
        <v>221</v>
      </c>
    </row>
    <row r="39" spans="1:77" s="9" customFormat="1" ht="12.75" x14ac:dyDescent="0.2">
      <c r="A39" s="134"/>
      <c r="B39" s="94"/>
      <c r="C39" s="94"/>
      <c r="D39" s="94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117"/>
      <c r="W39" s="117"/>
      <c r="X39" s="117"/>
      <c r="Y39" s="117"/>
      <c r="Z39" s="117"/>
      <c r="AA39" s="117"/>
      <c r="AB39" s="117"/>
      <c r="AC39" s="87"/>
      <c r="AD39" s="86"/>
      <c r="AE39" s="86"/>
      <c r="AF39" s="86"/>
      <c r="AG39" s="86"/>
      <c r="AH39" s="88"/>
      <c r="AI39" s="86"/>
      <c r="AJ39" s="86"/>
      <c r="AK39" s="86"/>
      <c r="AL39" s="86"/>
      <c r="AM39" s="86"/>
      <c r="AN39" s="86"/>
      <c r="AO39" s="87"/>
      <c r="AP39" s="86"/>
      <c r="AQ39" s="86"/>
      <c r="AR39" s="86"/>
      <c r="AS39" s="86"/>
      <c r="AT39" s="88"/>
      <c r="AU39" s="86"/>
      <c r="AV39" s="86"/>
      <c r="AW39" s="86"/>
      <c r="AX39" s="86"/>
      <c r="AY39" s="86"/>
      <c r="AZ39" s="86"/>
      <c r="BA39" s="87"/>
      <c r="BB39" s="86"/>
      <c r="BC39" s="86"/>
      <c r="BD39" s="86"/>
      <c r="BE39" s="86"/>
      <c r="BF39" s="88"/>
      <c r="BG39" s="86"/>
      <c r="BH39" s="86"/>
      <c r="BI39" s="86"/>
      <c r="BJ39" s="86"/>
      <c r="BK39" s="86"/>
      <c r="BL39" s="88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 s="9" customFormat="1" ht="12.75" customHeight="1" x14ac:dyDescent="0.2">
      <c r="A40" s="134"/>
      <c r="B40" s="94"/>
      <c r="C40" s="94"/>
      <c r="D40" s="94"/>
      <c r="E40" s="89" t="s">
        <v>202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  <c r="V40" s="117" t="s">
        <v>200</v>
      </c>
      <c r="W40" s="117"/>
      <c r="X40" s="117"/>
      <c r="Y40" s="117"/>
      <c r="Z40" s="117"/>
      <c r="AA40" s="117"/>
      <c r="AB40" s="117"/>
      <c r="AC40" s="87" t="s">
        <v>221</v>
      </c>
      <c r="AD40" s="86"/>
      <c r="AE40" s="86"/>
      <c r="AF40" s="86"/>
      <c r="AG40" s="86"/>
      <c r="AH40" s="88"/>
      <c r="AI40" s="86" t="s">
        <v>221</v>
      </c>
      <c r="AJ40" s="86"/>
      <c r="AK40" s="86"/>
      <c r="AL40" s="86"/>
      <c r="AM40" s="86"/>
      <c r="AN40" s="86"/>
      <c r="AO40" s="87" t="s">
        <v>221</v>
      </c>
      <c r="AP40" s="86"/>
      <c r="AQ40" s="86"/>
      <c r="AR40" s="86"/>
      <c r="AS40" s="86"/>
      <c r="AT40" s="88"/>
      <c r="AU40" s="86" t="s">
        <v>221</v>
      </c>
      <c r="AV40" s="86"/>
      <c r="AW40" s="86"/>
      <c r="AX40" s="86"/>
      <c r="AY40" s="86"/>
      <c r="AZ40" s="86"/>
      <c r="BA40" s="87" t="s">
        <v>221</v>
      </c>
      <c r="BB40" s="86"/>
      <c r="BC40" s="86"/>
      <c r="BD40" s="86"/>
      <c r="BE40" s="86"/>
      <c r="BF40" s="88"/>
      <c r="BG40" s="86" t="s">
        <v>221</v>
      </c>
      <c r="BH40" s="86"/>
      <c r="BI40" s="86"/>
      <c r="BJ40" s="86"/>
      <c r="BK40" s="86"/>
      <c r="BL40" s="88"/>
      <c r="BM40" s="31" t="s">
        <v>221</v>
      </c>
      <c r="BN40" s="31" t="s">
        <v>221</v>
      </c>
      <c r="BO40" s="31" t="s">
        <v>221</v>
      </c>
      <c r="BP40" s="31" t="s">
        <v>221</v>
      </c>
      <c r="BQ40" s="31" t="s">
        <v>221</v>
      </c>
      <c r="BR40" s="31" t="s">
        <v>221</v>
      </c>
      <c r="BS40" s="31" t="s">
        <v>221</v>
      </c>
      <c r="BT40" s="31" t="s">
        <v>221</v>
      </c>
      <c r="BU40" s="31" t="s">
        <v>221</v>
      </c>
      <c r="BV40" s="31" t="s">
        <v>221</v>
      </c>
      <c r="BW40" s="31" t="s">
        <v>221</v>
      </c>
      <c r="BX40" s="31" t="s">
        <v>221</v>
      </c>
      <c r="BY40" s="31" t="s">
        <v>221</v>
      </c>
    </row>
    <row r="41" spans="1:77" s="9" customFormat="1" ht="12.75" x14ac:dyDescent="0.2">
      <c r="A41" s="136"/>
      <c r="B41" s="85"/>
      <c r="C41" s="85"/>
      <c r="D41" s="85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/>
      <c r="V41" s="118"/>
      <c r="W41" s="118"/>
      <c r="X41" s="118"/>
      <c r="Y41" s="118"/>
      <c r="Z41" s="118"/>
      <c r="AA41" s="118"/>
      <c r="AB41" s="118"/>
      <c r="AC41" s="72"/>
      <c r="AD41" s="73"/>
      <c r="AE41" s="73"/>
      <c r="AF41" s="73"/>
      <c r="AG41" s="73"/>
      <c r="AH41" s="74"/>
      <c r="AI41" s="73"/>
      <c r="AJ41" s="73"/>
      <c r="AK41" s="73"/>
      <c r="AL41" s="73"/>
      <c r="AM41" s="73"/>
      <c r="AN41" s="73"/>
      <c r="AO41" s="72"/>
      <c r="AP41" s="73"/>
      <c r="AQ41" s="73"/>
      <c r="AR41" s="73"/>
      <c r="AS41" s="73"/>
      <c r="AT41" s="74"/>
      <c r="AU41" s="73"/>
      <c r="AV41" s="73"/>
      <c r="AW41" s="73"/>
      <c r="AX41" s="73"/>
      <c r="AY41" s="73"/>
      <c r="AZ41" s="73"/>
      <c r="BA41" s="72"/>
      <c r="BB41" s="73"/>
      <c r="BC41" s="73"/>
      <c r="BD41" s="73"/>
      <c r="BE41" s="73"/>
      <c r="BF41" s="74"/>
      <c r="BG41" s="73"/>
      <c r="BH41" s="73"/>
      <c r="BI41" s="73"/>
      <c r="BJ41" s="73"/>
      <c r="BK41" s="73"/>
      <c r="BL41" s="74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</row>
    <row r="42" spans="1:77" s="9" customFormat="1" x14ac:dyDescent="0.25">
      <c r="F42" s="1" t="s">
        <v>240</v>
      </c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1:77" s="9" customFormat="1" ht="14.45" customHeight="1" x14ac:dyDescent="0.25">
      <c r="A43" s="10"/>
      <c r="B43" s="10"/>
      <c r="C43" s="10"/>
      <c r="D43" s="10"/>
      <c r="E43" s="10"/>
      <c r="F43" s="1" t="s">
        <v>241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7" s="3" customFormat="1" ht="12" customHeight="1" x14ac:dyDescent="0.2">
      <c r="A44" s="3" t="s">
        <v>203</v>
      </c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</row>
    <row r="45" spans="1:77" s="3" customFormat="1" ht="12" customHeight="1" x14ac:dyDescent="0.2">
      <c r="A45" s="3" t="s">
        <v>204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7" s="3" customFormat="1" ht="12" customHeight="1" x14ac:dyDescent="0.2">
      <c r="A46" s="3" t="s">
        <v>205</v>
      </c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</row>
    <row r="47" spans="1:77" s="3" customFormat="1" ht="12" customHeight="1" x14ac:dyDescent="0.2">
      <c r="A47" s="3" t="s">
        <v>206</v>
      </c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</row>
    <row r="48" spans="1:77" s="3" customFormat="1" ht="11.25" x14ac:dyDescent="0.2"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</row>
    <row r="50" spans="1:77" s="9" customFormat="1" ht="12.75" x14ac:dyDescent="0.2">
      <c r="A50" s="9" t="s">
        <v>208</v>
      </c>
      <c r="B50" s="11"/>
      <c r="C50" s="11"/>
      <c r="D50" s="11"/>
      <c r="E50" s="11"/>
      <c r="F50" s="11"/>
      <c r="G50" s="11"/>
      <c r="H50" s="11"/>
      <c r="I50" s="139" t="s">
        <v>209</v>
      </c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1:77" s="9" customFormat="1" ht="12.75" x14ac:dyDescent="0.2">
      <c r="B51" s="11"/>
      <c r="C51" s="11"/>
      <c r="D51" s="11"/>
      <c r="E51" s="11"/>
      <c r="F51" s="11"/>
      <c r="G51" s="11"/>
      <c r="H51" s="11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1:77" s="9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1:77" s="9" customFormat="1" ht="12.75" x14ac:dyDescent="0.2">
      <c r="I53" s="139" t="s">
        <v>207</v>
      </c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1:77" s="9" customFormat="1" ht="12.75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</row>
    <row r="55" spans="1:77" s="9" customFormat="1" ht="12.75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</row>
  </sheetData>
  <mergeCells count="211">
    <mergeCell ref="I53:BL55"/>
    <mergeCell ref="I50:BL52"/>
    <mergeCell ref="E41:U41"/>
    <mergeCell ref="E27:U27"/>
    <mergeCell ref="E28:U28"/>
    <mergeCell ref="E29:U29"/>
    <mergeCell ref="AI31:AN33"/>
    <mergeCell ref="AC29:AH30"/>
    <mergeCell ref="AI29:AN30"/>
    <mergeCell ref="V31:AB33"/>
    <mergeCell ref="BG40:BL41"/>
    <mergeCell ref="V38:AB39"/>
    <mergeCell ref="AC38:AH39"/>
    <mergeCell ref="AI38:AN39"/>
    <mergeCell ref="AO38:AT39"/>
    <mergeCell ref="AU38:AZ39"/>
    <mergeCell ref="V40:AB41"/>
    <mergeCell ref="AC40:AH41"/>
    <mergeCell ref="AI40:AN41"/>
    <mergeCell ref="AO40:AT41"/>
    <mergeCell ref="AU40:AZ41"/>
    <mergeCell ref="BA40:BF41"/>
    <mergeCell ref="BG27:BL28"/>
    <mergeCell ref="AI35:AN37"/>
    <mergeCell ref="A35:D41"/>
    <mergeCell ref="E36:U36"/>
    <mergeCell ref="E37:U37"/>
    <mergeCell ref="E38:U38"/>
    <mergeCell ref="E40:U40"/>
    <mergeCell ref="E31:U31"/>
    <mergeCell ref="E33:U33"/>
    <mergeCell ref="E34:U34"/>
    <mergeCell ref="E39:U39"/>
    <mergeCell ref="A31:D33"/>
    <mergeCell ref="E32:U32"/>
    <mergeCell ref="E35:U35"/>
    <mergeCell ref="BG21:BL22"/>
    <mergeCell ref="A9:D9"/>
    <mergeCell ref="E9:U9"/>
    <mergeCell ref="E10:U10"/>
    <mergeCell ref="E11:U11"/>
    <mergeCell ref="V10:AB11"/>
    <mergeCell ref="AC10:AH11"/>
    <mergeCell ref="V9:AB9"/>
    <mergeCell ref="AC9:AH9"/>
    <mergeCell ref="A14:D16"/>
    <mergeCell ref="E12:U12"/>
    <mergeCell ref="E13:U13"/>
    <mergeCell ref="E14:U14"/>
    <mergeCell ref="A10:D13"/>
    <mergeCell ref="V12:AB13"/>
    <mergeCell ref="V14:AB16"/>
    <mergeCell ref="AI10:AN11"/>
    <mergeCell ref="AO10:AT11"/>
    <mergeCell ref="E16:U16"/>
    <mergeCell ref="E17:U17"/>
    <mergeCell ref="E18:U18"/>
    <mergeCell ref="AC14:AH16"/>
    <mergeCell ref="V21:AB22"/>
    <mergeCell ref="V19:AB20"/>
    <mergeCell ref="E15:U15"/>
    <mergeCell ref="BG10:BL11"/>
    <mergeCell ref="AU12:AZ13"/>
    <mergeCell ref="BA12:BF13"/>
    <mergeCell ref="BG12:BL13"/>
    <mergeCell ref="BM4:BX4"/>
    <mergeCell ref="BM5:BX5"/>
    <mergeCell ref="BG38:BL39"/>
    <mergeCell ref="BG29:BL30"/>
    <mergeCell ref="BA38:BF39"/>
    <mergeCell ref="AU35:AZ37"/>
    <mergeCell ref="BA35:BF37"/>
    <mergeCell ref="BG31:BL33"/>
    <mergeCell ref="BG35:BL37"/>
    <mergeCell ref="AU31:AZ33"/>
    <mergeCell ref="BA31:BF33"/>
    <mergeCell ref="AU29:AZ30"/>
    <mergeCell ref="BA29:BF30"/>
    <mergeCell ref="AU10:AZ11"/>
    <mergeCell ref="BA10:BF11"/>
    <mergeCell ref="BG14:BL16"/>
    <mergeCell ref="BG17:BL18"/>
    <mergeCell ref="BG19:BL20"/>
    <mergeCell ref="BA21:BF22"/>
    <mergeCell ref="A34:D34"/>
    <mergeCell ref="V34:AB34"/>
    <mergeCell ref="AC34:AH34"/>
    <mergeCell ref="AI34:AN34"/>
    <mergeCell ref="AO34:AT34"/>
    <mergeCell ref="AC31:AH33"/>
    <mergeCell ref="A17:D18"/>
    <mergeCell ref="AO31:AT33"/>
    <mergeCell ref="AO29:AT30"/>
    <mergeCell ref="E30:U30"/>
    <mergeCell ref="E19:U19"/>
    <mergeCell ref="V27:AB28"/>
    <mergeCell ref="AC19:AH20"/>
    <mergeCell ref="E21:U21"/>
    <mergeCell ref="E22:U22"/>
    <mergeCell ref="A19:D20"/>
    <mergeCell ref="A27:D28"/>
    <mergeCell ref="A29:D30"/>
    <mergeCell ref="E23:U23"/>
    <mergeCell ref="E24:U24"/>
    <mergeCell ref="E25:U25"/>
    <mergeCell ref="E26:U26"/>
    <mergeCell ref="A21:D26"/>
    <mergeCell ref="E20:U20"/>
    <mergeCell ref="AC21:AH22"/>
    <mergeCell ref="AI21:AN22"/>
    <mergeCell ref="AO21:AT22"/>
    <mergeCell ref="AU14:AZ16"/>
    <mergeCell ref="V17:AB18"/>
    <mergeCell ref="AC17:AH18"/>
    <mergeCell ref="AI17:AN18"/>
    <mergeCell ref="AO17:AT18"/>
    <mergeCell ref="AC12:AH13"/>
    <mergeCell ref="AI12:AN13"/>
    <mergeCell ref="AO12:AT13"/>
    <mergeCell ref="AI14:AN16"/>
    <mergeCell ref="AO14:AT16"/>
    <mergeCell ref="V29:AB30"/>
    <mergeCell ref="BA26:BF26"/>
    <mergeCell ref="BG26:BL26"/>
    <mergeCell ref="V25:AB25"/>
    <mergeCell ref="AC25:AH25"/>
    <mergeCell ref="AI25:AN25"/>
    <mergeCell ref="AO25:AT25"/>
    <mergeCell ref="AU25:AZ25"/>
    <mergeCell ref="BA14:BF16"/>
    <mergeCell ref="AU17:AZ18"/>
    <mergeCell ref="BA17:BF18"/>
    <mergeCell ref="AC27:AH28"/>
    <mergeCell ref="AI27:AN28"/>
    <mergeCell ref="AO27:AT28"/>
    <mergeCell ref="AU27:AZ28"/>
    <mergeCell ref="BA27:BF28"/>
    <mergeCell ref="AO26:AT26"/>
    <mergeCell ref="AU26:AZ26"/>
    <mergeCell ref="AI19:AN20"/>
    <mergeCell ref="AO19:AT20"/>
    <mergeCell ref="AU19:AZ20"/>
    <mergeCell ref="AU21:AZ22"/>
    <mergeCell ref="BA25:BF25"/>
    <mergeCell ref="BA19:BF20"/>
    <mergeCell ref="AO35:AT37"/>
    <mergeCell ref="BG34:BL34"/>
    <mergeCell ref="V35:AB37"/>
    <mergeCell ref="AC35:AH37"/>
    <mergeCell ref="BG23:BL23"/>
    <mergeCell ref="V24:AB24"/>
    <mergeCell ref="AC24:AH24"/>
    <mergeCell ref="AI24:AN24"/>
    <mergeCell ref="AO24:AT24"/>
    <mergeCell ref="AU24:AZ24"/>
    <mergeCell ref="BA24:BF24"/>
    <mergeCell ref="BG24:BL24"/>
    <mergeCell ref="V23:AB23"/>
    <mergeCell ref="AC23:AH23"/>
    <mergeCell ref="AI23:AN23"/>
    <mergeCell ref="AO23:AT23"/>
    <mergeCell ref="AU23:AZ23"/>
    <mergeCell ref="BA23:BF23"/>
    <mergeCell ref="BG25:BL25"/>
    <mergeCell ref="V26:AB26"/>
    <mergeCell ref="AC26:AH26"/>
    <mergeCell ref="AI26:AN26"/>
    <mergeCell ref="AU34:AZ34"/>
    <mergeCell ref="BA34:BF34"/>
    <mergeCell ref="BG7:BL7"/>
    <mergeCell ref="AI8:AN8"/>
    <mergeCell ref="AO8:AT8"/>
    <mergeCell ref="AU8:AZ8"/>
    <mergeCell ref="BA8:BF8"/>
    <mergeCell ref="BG8:BL8"/>
    <mergeCell ref="AI9:AN9"/>
    <mergeCell ref="AO9:AT9"/>
    <mergeCell ref="AU9:AZ9"/>
    <mergeCell ref="BA9:BF9"/>
    <mergeCell ref="BG9:BL9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</mergeCells>
  <phoneticPr fontId="12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2019-04-15T06:42:21Z</cp:lastPrinted>
  <dcterms:created xsi:type="dcterms:W3CDTF">2004-09-19T06:34:55Z</dcterms:created>
  <dcterms:modified xsi:type="dcterms:W3CDTF">2022-12-30T06:17:55Z</dcterms:modified>
</cp:coreProperties>
</file>